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neal/Documents/DKGNV/Treasurer Reports/"/>
    </mc:Choice>
  </mc:AlternateContent>
  <xr:revisionPtr revIDLastSave="0" documentId="13_ncr:1_{A90103E2-80E8-8A43-BE2E-6F4EAB9B656E}" xr6:coauthVersionLast="47" xr6:coauthVersionMax="47" xr10:uidLastSave="{00000000-0000-0000-0000-000000000000}"/>
  <bookViews>
    <workbookView xWindow="0" yWindow="500" windowWidth="34380" windowHeight="19340" activeTab="7" xr2:uid="{83DC1136-853A-40F7-92AF-ADD864F16676}"/>
  </bookViews>
  <sheets>
    <sheet name="25-26 State Income-Expenses" sheetId="1" r:id="rId1"/>
    <sheet name="25-26 Budget" sheetId="8" r:id="rId2"/>
    <sheet name="State T-Shirt Fundraiser" sheetId="10" r:id="rId3"/>
    <sheet name="Chapter Dues" sheetId="2" r:id="rId4"/>
    <sheet name="Martha Schulz Scholarship" sheetId="5" r:id="rId5"/>
    <sheet name="2025 NV State Conv" sheetId="11" r:id="rId6"/>
    <sheet name="AWB Scholarship" sheetId="9" r:id="rId7"/>
    <sheet name="24-25  State Income Expenses" sheetId="3" r:id="rId8"/>
    <sheet name="23-24 State Income-Expenses" sheetId="4" r:id="rId9"/>
    <sheet name="April 2024 FinRpt" sheetId="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0" l="1"/>
</calcChain>
</file>

<file path=xl/sharedStrings.xml><?xml version="1.0" encoding="utf-8"?>
<sst xmlns="http://schemas.openxmlformats.org/spreadsheetml/2006/main" count="858" uniqueCount="549">
  <si>
    <t>State Expenditures</t>
  </si>
  <si>
    <t>Checking Account</t>
  </si>
  <si>
    <t>Permanent Fund</t>
  </si>
  <si>
    <t>July</t>
  </si>
  <si>
    <t>August</t>
  </si>
  <si>
    <t>April</t>
  </si>
  <si>
    <t>May</t>
  </si>
  <si>
    <t>June</t>
  </si>
  <si>
    <t>State Deposits</t>
  </si>
  <si>
    <t>2023-2024</t>
  </si>
  <si>
    <t>Ann Rprt</t>
  </si>
  <si>
    <t>IRS Filing</t>
  </si>
  <si>
    <t>Alpha 1</t>
  </si>
  <si>
    <t>Beta 2</t>
  </si>
  <si>
    <t>Gamma 3</t>
  </si>
  <si>
    <t>Delta 4</t>
  </si>
  <si>
    <t>Epsilon 5</t>
  </si>
  <si>
    <t>Theta 6</t>
  </si>
  <si>
    <t>Kappa 7</t>
  </si>
  <si>
    <t>Lambda 8</t>
  </si>
  <si>
    <t>Nu 9</t>
  </si>
  <si>
    <t>Xi 10</t>
  </si>
  <si>
    <t>Omicron 11</t>
  </si>
  <si>
    <t>Grants</t>
  </si>
  <si>
    <t>Dropped</t>
  </si>
  <si>
    <t>Reserve</t>
  </si>
  <si>
    <t>Maxine Emm</t>
  </si>
  <si>
    <t xml:space="preserve">Active </t>
  </si>
  <si>
    <t>Total Dues</t>
  </si>
  <si>
    <t>Members</t>
  </si>
  <si>
    <t>Balance</t>
  </si>
  <si>
    <t>NV DKG</t>
  </si>
  <si>
    <t>Checking Account   Balance</t>
  </si>
  <si>
    <t>2021-2022</t>
  </si>
  <si>
    <t>2022-2023</t>
  </si>
  <si>
    <t>Expenses</t>
  </si>
  <si>
    <t>President Pin</t>
  </si>
  <si>
    <t>8/26               $340.00</t>
  </si>
  <si>
    <t>Exemplary Award</t>
  </si>
  <si>
    <t>Rose of Recognition</t>
  </si>
  <si>
    <t>Beginning Balance</t>
  </si>
  <si>
    <t>State Dues Collected</t>
  </si>
  <si>
    <t>12 X 3 = $36</t>
  </si>
  <si>
    <t>President Travel</t>
  </si>
  <si>
    <t>Executive Committee</t>
  </si>
  <si>
    <t>Travel  1st, 2nd VP</t>
  </si>
  <si>
    <t xml:space="preserve">Sec, Treas,Parliam </t>
  </si>
  <si>
    <t xml:space="preserve">AIM Event Liability  </t>
  </si>
  <si>
    <t>Bond - Crime and Fidelity</t>
  </si>
  <si>
    <t>$10,000 Limit</t>
  </si>
  <si>
    <t>AIM Officer's Liability</t>
  </si>
  <si>
    <t>$1 Million Limit</t>
  </si>
  <si>
    <t>State Website</t>
  </si>
  <si>
    <t>Convention Seed Money</t>
  </si>
  <si>
    <t>AWB Scholarship Fund</t>
  </si>
  <si>
    <t>Scholarship Award</t>
  </si>
  <si>
    <t>Martha Schulz Doctoral</t>
  </si>
  <si>
    <t>Scholarship</t>
  </si>
  <si>
    <t>Deposit  $1.00/member</t>
  </si>
  <si>
    <t xml:space="preserve">          $140 X 5  = $700</t>
  </si>
  <si>
    <t>Silver Flume Due Sept</t>
  </si>
  <si>
    <t xml:space="preserve">Zoom     Due </t>
  </si>
  <si>
    <t>$149.90 Pd by CA</t>
  </si>
  <si>
    <t>Pd by CA       $150</t>
  </si>
  <si>
    <t>Previous Pres Travel</t>
  </si>
  <si>
    <t>Proposed 23-24</t>
  </si>
  <si>
    <t>Interest</t>
  </si>
  <si>
    <t>Deposit Donations</t>
  </si>
  <si>
    <t>K.Savenelli for D.Todd</t>
  </si>
  <si>
    <r>
      <rPr>
        <sz val="9"/>
        <color theme="1"/>
        <rFont val="Calibri"/>
        <family val="2"/>
        <scheme val="minor"/>
      </rPr>
      <t>(4/01/22)</t>
    </r>
    <r>
      <rPr>
        <sz val="11"/>
        <color theme="1"/>
        <rFont val="Calibri"/>
        <family val="2"/>
        <scheme val="minor"/>
      </rPr>
      <t xml:space="preserve">  $400</t>
    </r>
  </si>
  <si>
    <t>Transfer to Checking</t>
  </si>
  <si>
    <t>Interest    $7.45</t>
  </si>
  <si>
    <t>$12, 500   1985</t>
  </si>
  <si>
    <t>(Original Investment)</t>
  </si>
  <si>
    <t xml:space="preserve">Total Membership    </t>
  </si>
  <si>
    <t>DKG State Treasurer</t>
  </si>
  <si>
    <t>New/Re</t>
  </si>
  <si>
    <t>$100  Due Oct</t>
  </si>
  <si>
    <t>158 X $11=  $1738</t>
  </si>
  <si>
    <t>23-24</t>
  </si>
  <si>
    <t>Transfer to AWB Fund</t>
  </si>
  <si>
    <t>$1.00 per member</t>
  </si>
  <si>
    <t>$650.78  Pat G.  PHX</t>
  </si>
  <si>
    <t>$1213.00   Cheryl A.  NOLA</t>
  </si>
  <si>
    <t>Actual   2023-2024</t>
  </si>
  <si>
    <t>Check 1065</t>
  </si>
  <si>
    <t>Check 1064</t>
  </si>
  <si>
    <t>Check 1063</t>
  </si>
  <si>
    <t>Check 1062</t>
  </si>
  <si>
    <t>Bank Balance  8/31/23</t>
  </si>
  <si>
    <t xml:space="preserve">Income  </t>
  </si>
  <si>
    <t>BUDGET</t>
  </si>
  <si>
    <t>CHAPTERS</t>
  </si>
  <si>
    <t>STATE CHECKING ACCOUNTS</t>
  </si>
  <si>
    <t>Balance after Deposits</t>
  </si>
  <si>
    <t>Transfer</t>
  </si>
  <si>
    <t>State Honorary</t>
  </si>
  <si>
    <t>International Report Submitted based on Chapter Reports</t>
  </si>
  <si>
    <t>145 X $11 = $1595</t>
  </si>
  <si>
    <t>9 X 3 = $27</t>
  </si>
  <si>
    <t>9 X $3 = $27</t>
  </si>
  <si>
    <t>Balance 7/31/2023</t>
  </si>
  <si>
    <t>Bank Balance 9/30/2023</t>
  </si>
  <si>
    <t>Check 1065  9/7/2023</t>
  </si>
  <si>
    <t>Check 1063  8/3/2023</t>
  </si>
  <si>
    <t>Once a biennium</t>
  </si>
  <si>
    <t>$1700 / biennium</t>
  </si>
  <si>
    <t>1987 $14730.85</t>
  </si>
  <si>
    <t>2008  $38,937,59</t>
  </si>
  <si>
    <t>Original Investment  $12,500</t>
  </si>
  <si>
    <t>1995  Report from Mary Alice Mooney</t>
  </si>
  <si>
    <t>1987   $14730.85</t>
  </si>
  <si>
    <t xml:space="preserve">Ten $600 and one $700 scholarship </t>
  </si>
  <si>
    <t>funded for a total of $6700.</t>
  </si>
  <si>
    <t>Scholarships of $700 are being</t>
  </si>
  <si>
    <t xml:space="preserve">encouraged as long as funds are </t>
  </si>
  <si>
    <t>available.</t>
  </si>
  <si>
    <t>2008  $38,937.59</t>
  </si>
  <si>
    <t>Recipients</t>
  </si>
  <si>
    <t>Six recipients have completed their</t>
  </si>
  <si>
    <t>Doctorate Programs and one is in</t>
  </si>
  <si>
    <t>process.</t>
  </si>
  <si>
    <t>6/28/86  Sally S. Martin - Lambda  $600</t>
  </si>
  <si>
    <t xml:space="preserve">6/07/87   Mary E. Scott -  Epsilon  $600            </t>
  </si>
  <si>
    <t>9/17/87  D. Bee Staheli - Delta    $600</t>
  </si>
  <si>
    <t>4/2/88    D. Bee Staheli - Delta     $600</t>
  </si>
  <si>
    <t>12/11/87  Gail J. Dixon  - Eta   $600</t>
  </si>
  <si>
    <t>3/09/88    Gail J. Dixon - Eta    $600</t>
  </si>
  <si>
    <t>10/07/88   Sharon S. Cathey - Lambda $600</t>
  </si>
  <si>
    <t>3/15/90   Sharon S. Cathey- Lambda   $600</t>
  </si>
  <si>
    <t>5/23/90   Janice C. Clarke-Theta     $600</t>
  </si>
  <si>
    <t>5/30/91   Janice C. Clarke-Theta  $600</t>
  </si>
  <si>
    <t>11/02/94   Cenie Nelson-Epsilon  $700</t>
  </si>
  <si>
    <t>12/04/95   Cenie Nelson-Epsilon  $700</t>
  </si>
  <si>
    <t>11/08/95   Antoinette Cavanaugh -Kappa $700</t>
  </si>
  <si>
    <t>2/06/96   Antoinette Cavanaugh - Kappa  $700</t>
  </si>
  <si>
    <t>9/2004    Patricia Scheppers  - Mu -  $2500</t>
  </si>
  <si>
    <t>4/2003    Elizabeth Howe -</t>
  </si>
  <si>
    <t>11/3/2009   Leanne Morris - Nu   $2258.42</t>
  </si>
  <si>
    <t>8/25/2012   Leanne Morris - Nu   $2559.57</t>
  </si>
  <si>
    <t xml:space="preserve">                       Leanne Morris - Nu  $2615.51</t>
  </si>
  <si>
    <t>2023   $30,107.42</t>
  </si>
  <si>
    <t>4/2000    Cynthia Sharp -   Nu              $1200</t>
  </si>
  <si>
    <t>6/96  Terrie Owens - Lambda  $700</t>
  </si>
  <si>
    <t>6/99   Terrie Owens - Lambda $700</t>
  </si>
  <si>
    <t xml:space="preserve">9/2003    Carol Godwin -     </t>
  </si>
  <si>
    <t xml:space="preserve">7/25/2014   Elsa Reynoso   - </t>
  </si>
  <si>
    <t>5% of $1500 = $75</t>
  </si>
  <si>
    <t>Check/Deposit</t>
  </si>
  <si>
    <t>7/17/2023  $1000</t>
  </si>
  <si>
    <t>8/11/2023   $465</t>
  </si>
  <si>
    <t>Bond -Crime and Fidelity Increase                      $40</t>
  </si>
  <si>
    <t>Check 1066</t>
  </si>
  <si>
    <t>146 X $11 = $1606</t>
  </si>
  <si>
    <t>155 = $1633</t>
  </si>
  <si>
    <t>Bank Balance 10/31/2023</t>
  </si>
  <si>
    <t>Bond - Crime and Fidelity Increase</t>
  </si>
  <si>
    <t>Check 1066   10/25/2023</t>
  </si>
  <si>
    <t>2023  Oct   $30,111.</t>
  </si>
  <si>
    <t>2023   $30,114.97</t>
  </si>
  <si>
    <t>2020   Susan Capistrant - Theta   $1500</t>
  </si>
  <si>
    <t>Deposit DKG T-Shirt Sales</t>
  </si>
  <si>
    <t>T-Shirt Fundraiser Expense</t>
  </si>
  <si>
    <t>Check 1067</t>
  </si>
  <si>
    <t>Paid to A-Sign Shop</t>
  </si>
  <si>
    <t>Paid to AIM</t>
  </si>
  <si>
    <t>Paid to Cheryl Anderson</t>
  </si>
  <si>
    <t>Check 1068</t>
  </si>
  <si>
    <t>Paid to Pat Goeppinger</t>
  </si>
  <si>
    <t>Total Income</t>
  </si>
  <si>
    <t>Bank Balance 11/31/2023</t>
  </si>
  <si>
    <t>Bank Balance 12/31/2023</t>
  </si>
  <si>
    <t xml:space="preserve"> Expansion</t>
  </si>
  <si>
    <t>Letters to Supintendents</t>
  </si>
  <si>
    <t>Interest  Dec   $7.55</t>
  </si>
  <si>
    <t>$.76 Interest</t>
  </si>
  <si>
    <t xml:space="preserve">$.24 Interest </t>
  </si>
  <si>
    <t>$1.25 Interest</t>
  </si>
  <si>
    <t>$.26 Interest</t>
  </si>
  <si>
    <t>Interest $1.77</t>
  </si>
  <si>
    <t>Interest $2.67</t>
  </si>
  <si>
    <t>Total Expenses</t>
  </si>
  <si>
    <t>12/19                $105.35</t>
  </si>
  <si>
    <t>12/11              $773.50</t>
  </si>
  <si>
    <t>10/15                        $40</t>
  </si>
  <si>
    <t>12/12                   $1190</t>
  </si>
  <si>
    <t>1/7                  $102.50</t>
  </si>
  <si>
    <t>$1,000,000 Limit</t>
  </si>
  <si>
    <t>8/28                       $100</t>
  </si>
  <si>
    <t>7/17                    $449.8</t>
  </si>
  <si>
    <t>7/17                     $1213</t>
  </si>
  <si>
    <t>7/27                 $650.78</t>
  </si>
  <si>
    <t>Interest                   $2.51</t>
  </si>
  <si>
    <t xml:space="preserve"> Interest            $.88</t>
  </si>
  <si>
    <t xml:space="preserve">Bank Business Checks and Deposit Slips/Check Binder  </t>
  </si>
  <si>
    <t>3/16                $149.50</t>
  </si>
  <si>
    <t>Check 1069</t>
  </si>
  <si>
    <t>3/16                      $228</t>
  </si>
  <si>
    <t>Bank Balance 1/31/2023</t>
  </si>
  <si>
    <t>Bank Balance 2/29/2024</t>
  </si>
  <si>
    <t>Interest $2.02</t>
  </si>
  <si>
    <t>4/3                          $155</t>
  </si>
  <si>
    <t>Transfer to Scholarship 4/2/24</t>
  </si>
  <si>
    <t>Paid Online  1/7/2024</t>
  </si>
  <si>
    <t>$140 X 4 = $560</t>
  </si>
  <si>
    <t>Treasurer declined payment.</t>
  </si>
  <si>
    <t>4/2/2024                    $155.00</t>
  </si>
  <si>
    <t>3/31/2024            $30123.85</t>
  </si>
  <si>
    <t xml:space="preserve">                         Interest  $.31                 </t>
  </si>
  <si>
    <t>3/31/24                    $7062.89</t>
  </si>
  <si>
    <t>International recommends that</t>
  </si>
  <si>
    <t>chapters set aside 25% of annual</t>
  </si>
  <si>
    <t>dues for emergencies.</t>
  </si>
  <si>
    <t>Currently that would be $400.</t>
  </si>
  <si>
    <t>Paid members.</t>
  </si>
  <si>
    <t>Interest                               .08</t>
  </si>
  <si>
    <t>8/28/23        $77</t>
  </si>
  <si>
    <t>9/7/2023        $22      10/16  $33</t>
  </si>
  <si>
    <t>10/1/2023      $25      10/17  $11</t>
  </si>
  <si>
    <t>Check 1064  8/7/2023      Pat</t>
  </si>
  <si>
    <t>Check 1062   8/3/2023   Cheryl</t>
  </si>
  <si>
    <t>Check 1067   12/11/24  A-Sign Shop</t>
  </si>
  <si>
    <t>Check 1068   12/19  Supt letters</t>
  </si>
  <si>
    <t>Pat Goeppinger - Supt Letters</t>
  </si>
  <si>
    <t xml:space="preserve">Check 1069   3/16  </t>
  </si>
  <si>
    <t>T-Shirt Cost  A-Sign Shop</t>
  </si>
  <si>
    <t>Bank Balance</t>
  </si>
  <si>
    <t>Transfer  To AWB Scholarship</t>
  </si>
  <si>
    <t xml:space="preserve">Transfer from Checking Acct </t>
  </si>
  <si>
    <t xml:space="preserve">             $1.00 per paid member</t>
  </si>
  <si>
    <t>Bank Balance  3/31/2024</t>
  </si>
  <si>
    <t>Previous Pres Travel  NoLA</t>
  </si>
  <si>
    <t>President Travel   Dallas</t>
  </si>
  <si>
    <t>We currently have 155</t>
  </si>
  <si>
    <t>NV DKG Financial Report     April 2024</t>
  </si>
  <si>
    <t>Interest                             $  .08</t>
  </si>
  <si>
    <t>September</t>
  </si>
  <si>
    <t xml:space="preserve">22-23  </t>
  </si>
  <si>
    <t>in Aid</t>
  </si>
  <si>
    <t>March</t>
  </si>
  <si>
    <t>NV Delta Kappa Gamma</t>
  </si>
  <si>
    <t xml:space="preserve">Permanent Fund             </t>
  </si>
  <si>
    <t xml:space="preserve">Annie Webb Blanton       </t>
  </si>
  <si>
    <t>October</t>
  </si>
  <si>
    <t>November</t>
  </si>
  <si>
    <t>December</t>
  </si>
  <si>
    <t>State dues Collected</t>
  </si>
  <si>
    <t>DKG T-Shirt Sales</t>
  </si>
  <si>
    <t>Convention Raffle</t>
  </si>
  <si>
    <t>Expansion</t>
  </si>
  <si>
    <t>T-Shirt Fundraiser Expenses</t>
  </si>
  <si>
    <t>AIM Treasurer Bond</t>
  </si>
  <si>
    <t>State Website Cost</t>
  </si>
  <si>
    <t>Zoom Cost</t>
  </si>
  <si>
    <t>Silver Flume Due January</t>
  </si>
  <si>
    <t>President Travel  $1700</t>
  </si>
  <si>
    <t>Available $1049.22</t>
  </si>
  <si>
    <t>Travel 1st, 2nd, V.P., Sec</t>
  </si>
  <si>
    <t>Treas, Parliam</t>
  </si>
  <si>
    <t>Spent $650.78     2023</t>
  </si>
  <si>
    <t>5 X $140 = $700</t>
  </si>
  <si>
    <t>Spent  $420 in  2024</t>
  </si>
  <si>
    <t>Paid with Card on August 7, 2024 $140</t>
  </si>
  <si>
    <t>Paid $1500 Deposit for Sure Stay Conv</t>
  </si>
  <si>
    <t>Checking</t>
  </si>
  <si>
    <t>Interest     $.05       April - June</t>
  </si>
  <si>
    <t>Interest    $.12         April - June</t>
  </si>
  <si>
    <t>Balance  5/31/2024</t>
  </si>
  <si>
    <t>Balance  4/30/2024</t>
  </si>
  <si>
    <t>Balance 6/30/2024</t>
  </si>
  <si>
    <t>Used NV DKG Card to pay.</t>
  </si>
  <si>
    <t>Balance 7/30/2024</t>
  </si>
  <si>
    <t>24-25</t>
  </si>
  <si>
    <t>Ann Rpt</t>
  </si>
  <si>
    <t>Avail Funds</t>
  </si>
  <si>
    <t>Savings</t>
  </si>
  <si>
    <t>AIM Bond Coverage   Oct Due Date</t>
  </si>
  <si>
    <t>Available  $0.00</t>
  </si>
  <si>
    <r>
      <rPr>
        <sz val="10"/>
        <color theme="1"/>
        <rFont val="Calibri"/>
        <family val="2"/>
        <scheme val="minor"/>
      </rPr>
      <t>(Spent $1087.40  2024)</t>
    </r>
    <r>
      <rPr>
        <sz val="11"/>
        <color theme="1"/>
        <rFont val="Calibri"/>
        <family val="2"/>
        <scheme val="minor"/>
      </rPr>
      <t xml:space="preserve"> Check 1078  to Pat. G</t>
    </r>
  </si>
  <si>
    <t>$140 X 3= $420</t>
  </si>
  <si>
    <t>Secretary decined payment.</t>
  </si>
  <si>
    <t>**1 Honorary</t>
  </si>
  <si>
    <t>Balance 8/30/2024</t>
  </si>
  <si>
    <t>International Covention Hotel -Maryland</t>
  </si>
  <si>
    <t xml:space="preserve">     </t>
  </si>
  <si>
    <t xml:space="preserve">2024  Sept $30,125.11 </t>
  </si>
  <si>
    <t>Balance 9/30/2024</t>
  </si>
  <si>
    <t xml:space="preserve">Check 1076 to Pat G    Zoom       </t>
  </si>
  <si>
    <t>Bank Statement</t>
  </si>
  <si>
    <t>Interest  $.05         July- Sept          $ 1994.96</t>
  </si>
  <si>
    <t>Interest    $.18        July-Sept           $7218.56</t>
  </si>
  <si>
    <t>Interest $.75         April - June      $30,124.35</t>
  </si>
  <si>
    <t>Interest  $.76         July-Sept          $15,125.36</t>
  </si>
  <si>
    <t>Withdraw $15,000   for CD            $15,124.60</t>
  </si>
  <si>
    <t>Original Investment $12,500   1985</t>
  </si>
  <si>
    <t>Time Account CD</t>
  </si>
  <si>
    <t>Martha Schulz Original Investment</t>
  </si>
  <si>
    <t xml:space="preserve">$12,500 + $2500 = </t>
  </si>
  <si>
    <t>Opened 10/4/2024</t>
  </si>
  <si>
    <t>11 months    9/4/2025</t>
  </si>
  <si>
    <t>Interest Rate 3.44%</t>
  </si>
  <si>
    <t>Maxine Emm - Treasurer</t>
  </si>
  <si>
    <t>Candy Rooney - 2nd Vice President</t>
  </si>
  <si>
    <t>Judy Silker - Parliamentarian (Office Manager)</t>
  </si>
  <si>
    <t>Members on Accounts</t>
  </si>
  <si>
    <t>2024  Oct  $30,140.91</t>
  </si>
  <si>
    <t>Susan Neal - Website Cost - Check 1079</t>
  </si>
  <si>
    <t>Balance 10/31/2024</t>
  </si>
  <si>
    <t>A Sign Shop  T-Shirts</t>
  </si>
  <si>
    <t xml:space="preserve">Check 1080  To A Sign Shop  </t>
  </si>
  <si>
    <t xml:space="preserve">Interest    $.06         October             $7218.62          </t>
  </si>
  <si>
    <t>Interest   $.02       October               $1994.98</t>
  </si>
  <si>
    <t>Interest  $.14          October           $15,125.50</t>
  </si>
  <si>
    <t>10/13/2025      Interest Earned            $15.55</t>
  </si>
  <si>
    <t>11/04/2024       Interest  to Date          $43.88</t>
  </si>
  <si>
    <t>Bank Balance   End of Month</t>
  </si>
  <si>
    <t>Silver Flume</t>
  </si>
  <si>
    <t>4/9/2025               $102.50</t>
  </si>
  <si>
    <t>Deposit Convention Registrations</t>
  </si>
  <si>
    <t>3/3/2025        $360</t>
  </si>
  <si>
    <t>3/3/2025      $1090</t>
  </si>
  <si>
    <t>3/18/2025    $1080</t>
  </si>
  <si>
    <t>3/18/2025       $380</t>
  </si>
  <si>
    <t>Deposit Raffle Contribution-KAPPA</t>
  </si>
  <si>
    <t>3/24/2025          $25</t>
  </si>
  <si>
    <t>Deposit Dues New Member-Delta</t>
  </si>
  <si>
    <t>3/24/2025          $11</t>
  </si>
  <si>
    <t>3/26/2025       $130</t>
  </si>
  <si>
    <t>Check 1081  Cheryl A. Raffle/Kappa</t>
  </si>
  <si>
    <t>January</t>
  </si>
  <si>
    <t>February</t>
  </si>
  <si>
    <t>1/27/2025                  $360.00</t>
  </si>
  <si>
    <t>2/20/2025             $11.00</t>
  </si>
  <si>
    <t>2/18/2025         $1080</t>
  </si>
  <si>
    <t>2/18/2025             $480</t>
  </si>
  <si>
    <t>3/24/2025      $25.00</t>
  </si>
  <si>
    <t>Sure Stay Hotel Conv Balance</t>
  </si>
  <si>
    <t>4/14/2025          $2395.31</t>
  </si>
  <si>
    <t>4/15/2025                $390</t>
  </si>
  <si>
    <t>Check 1086   Kay Kurvers   Corsage/Int' G</t>
  </si>
  <si>
    <t>4/28/2025               $27.07</t>
  </si>
  <si>
    <t>Check 1084   Karen L.   Secretary Exp</t>
  </si>
  <si>
    <t>4/28/2025           $140.00</t>
  </si>
  <si>
    <t>Check 1088   Karen L.   AWB Scholarship</t>
  </si>
  <si>
    <t>4/28/2025           $500.00</t>
  </si>
  <si>
    <t>4/29/2025            $227.74</t>
  </si>
  <si>
    <t>Hotel Room for Int'l Guest / 2 Nights</t>
  </si>
  <si>
    <t xml:space="preserve">Check 1082   Pat G./ Conv Expenses </t>
  </si>
  <si>
    <t>4/29/2025            $355.32</t>
  </si>
  <si>
    <t>4/2/24    $155    (8/19/25)</t>
  </si>
  <si>
    <t>Check 1087   Judy S./ Conv Cake</t>
  </si>
  <si>
    <t>5/1/2025      $120.00</t>
  </si>
  <si>
    <t>Check 1085   Judy S./ Parliam Expenses</t>
  </si>
  <si>
    <t>5/1/2025      $140.00</t>
  </si>
  <si>
    <t>Deposit  Convention Raffle</t>
  </si>
  <si>
    <t xml:space="preserve">5/5/2025  $836.00   </t>
  </si>
  <si>
    <t>Check 1083   Candy R./ 2nd VP Expenses</t>
  </si>
  <si>
    <t>5/8/2025      $140.00</t>
  </si>
  <si>
    <t>Annie Webb Blanton Scholarship Recipients</t>
  </si>
  <si>
    <t>Karen Laskowski</t>
  </si>
  <si>
    <t>Pat Goeppinger</t>
  </si>
  <si>
    <t>2024-25</t>
  </si>
  <si>
    <t>2023-24</t>
  </si>
  <si>
    <t>2022-23</t>
  </si>
  <si>
    <t>No Applications</t>
  </si>
  <si>
    <t>Kirsten Joerns</t>
  </si>
  <si>
    <t>2020-21</t>
  </si>
  <si>
    <t>Sharon Miller</t>
  </si>
  <si>
    <t>2019-20</t>
  </si>
  <si>
    <t>Gemma Romo</t>
  </si>
  <si>
    <t>2018-2019</t>
  </si>
  <si>
    <t>?</t>
  </si>
  <si>
    <t>2016-2017</t>
  </si>
  <si>
    <t>2015-2016</t>
  </si>
  <si>
    <t>Jennifer Bergenheier</t>
  </si>
  <si>
    <t>2014-2015</t>
  </si>
  <si>
    <t>Nanette Oleson</t>
  </si>
  <si>
    <t>Deposit Dues Gamma</t>
  </si>
  <si>
    <t>6/6/25          $152.00</t>
  </si>
  <si>
    <t>Deposit Dues Xi</t>
  </si>
  <si>
    <t>6/6/25          $110</t>
  </si>
  <si>
    <t>Deposit  T-Shirt Orders  State/Fundraiser</t>
  </si>
  <si>
    <t>6/7/25         $443.00</t>
  </si>
  <si>
    <t>Check 1089   A-Sign Shop  T-Shirt Order</t>
  </si>
  <si>
    <t>6/16/25       $185.00</t>
  </si>
  <si>
    <t>6/16/25        $288.50</t>
  </si>
  <si>
    <t xml:space="preserve">    </t>
  </si>
  <si>
    <t>8/5/25 $140.00</t>
  </si>
  <si>
    <t>Susan Neal Website Reimb</t>
  </si>
  <si>
    <t xml:space="preserve">7/14/2025 $520.00     </t>
  </si>
  <si>
    <t>Deposit  Dues (Theta$119),(Omicro$66)</t>
  </si>
  <si>
    <t>Deposit Dues  (Nu$198)(Lambda$124)</t>
  </si>
  <si>
    <t xml:space="preserve">                               (Delta$198)</t>
  </si>
  <si>
    <t>Deposit Dues  Alpha Chapter</t>
  </si>
  <si>
    <t>7/14/2025  $99.00</t>
  </si>
  <si>
    <t>Deposit Dues Kappa Chapter</t>
  </si>
  <si>
    <t>Deposit Dues  Delta Chapter</t>
  </si>
  <si>
    <t>8/11/25    $99</t>
  </si>
  <si>
    <t>7/28/2025  $220.00</t>
  </si>
  <si>
    <t>8/19/25  $155.00</t>
  </si>
  <si>
    <t>Zoom Renewal    Check 1091</t>
  </si>
  <si>
    <t>Deposit Dues Epsilon $33, Lambda $36</t>
  </si>
  <si>
    <t xml:space="preserve"> Deposit International Reimburse J.Merz</t>
  </si>
  <si>
    <t>8/22/25     $69</t>
  </si>
  <si>
    <t>8/22/25    $816</t>
  </si>
  <si>
    <t>Check 1090   J. Merz International Conv</t>
  </si>
  <si>
    <t>8/22/2025 $816</t>
  </si>
  <si>
    <t>2024-25 Tax Yr</t>
  </si>
  <si>
    <t>25-26</t>
  </si>
  <si>
    <t>Maturity Date   9/4/2025</t>
  </si>
  <si>
    <t>11/04/24   Interest  $43.88</t>
  </si>
  <si>
    <t>12/04/24   Interest   $42.59</t>
  </si>
  <si>
    <t>01/03/25   Interest   $44.14</t>
  </si>
  <si>
    <t>02/04/25   Interest    $44.27</t>
  </si>
  <si>
    <t>03/04/25   Interest     $40.10</t>
  </si>
  <si>
    <t>Total Interest for 24-25  $216.64</t>
  </si>
  <si>
    <t>04/04/25  Interest      $44.52</t>
  </si>
  <si>
    <t>04/04/25  $15,259.50</t>
  </si>
  <si>
    <t>4/05/2025  $15,126.13</t>
  </si>
  <si>
    <t>Martha Schulz  Timed CD</t>
  </si>
  <si>
    <t xml:space="preserve">Martha Schulz  Business Market                    </t>
  </si>
  <si>
    <t>4/04/2025   $15,259.50</t>
  </si>
  <si>
    <t>04/05/2025   $1995.15</t>
  </si>
  <si>
    <t>04/05/2025  $7374.22</t>
  </si>
  <si>
    <t>$155 Transfer from Checking</t>
  </si>
  <si>
    <t>Total Interest  $.78 for yr.</t>
  </si>
  <si>
    <t>Total Interest $.23  for yr.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</si>
  <si>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</si>
  <si>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</si>
  <si>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</si>
  <si>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</si>
  <si>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</si>
  <si>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</si>
  <si>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</si>
  <si>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</si>
  <si>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</si>
  <si>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</si>
  <si>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</si>
  <si>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</si>
  <si>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</si>
  <si>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</si>
  <si>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</si>
  <si>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</si>
  <si>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</si>
  <si>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DKGIEF</t>
  </si>
  <si>
    <t>2024 Tax Yr</t>
  </si>
  <si>
    <t>Gamma</t>
  </si>
  <si>
    <t>Xi</t>
  </si>
  <si>
    <t>Theta</t>
  </si>
  <si>
    <t>Omicron</t>
  </si>
  <si>
    <t>Nu</t>
  </si>
  <si>
    <t>Epsilon</t>
  </si>
  <si>
    <t>Lambda</t>
  </si>
  <si>
    <t>Deposits</t>
  </si>
  <si>
    <t>Delta</t>
  </si>
  <si>
    <t>Alpha</t>
  </si>
  <si>
    <t>Kappa</t>
  </si>
  <si>
    <t xml:space="preserve">Epsilon </t>
  </si>
  <si>
    <t xml:space="preserve">    10X $3</t>
  </si>
  <si>
    <t xml:space="preserve">     136X$11</t>
  </si>
  <si>
    <t>T-Shirt Sales   12/12/2023</t>
  </si>
  <si>
    <t>Check 1067 A Sign Shop 12/11/2023</t>
  </si>
  <si>
    <t>Profit</t>
  </si>
  <si>
    <t>3/26/2024  T-Shirt Sales</t>
  </si>
  <si>
    <t>Check 1069 A Sign Shop 3/16/2024</t>
  </si>
  <si>
    <t>T-Shirt Sales                            11/15/2024</t>
  </si>
  <si>
    <t>11/15/2024   Check 1080  A-Sign Shop</t>
  </si>
  <si>
    <t xml:space="preserve">6/7/2025      T-Shirt Sales                           </t>
  </si>
  <si>
    <t>6/5/2025       Check 1089  A Sign Shop</t>
  </si>
  <si>
    <t>State Fundraiser</t>
  </si>
  <si>
    <t>Total Profit</t>
  </si>
  <si>
    <t xml:space="preserve">   State Convention Report</t>
  </si>
  <si>
    <t>Income</t>
  </si>
  <si>
    <t>1/27/25   Registrations</t>
  </si>
  <si>
    <t>3 X $120 = $360</t>
  </si>
  <si>
    <t>2/18/25   Registrations</t>
  </si>
  <si>
    <t>9 X $120 = $1080</t>
  </si>
  <si>
    <t>4 X $180 = $480</t>
  </si>
  <si>
    <t>3/3/25   Registrations</t>
  </si>
  <si>
    <t xml:space="preserve">3/3/25   Registrations              </t>
  </si>
  <si>
    <t>9 X $120  = $1080 + $10</t>
  </si>
  <si>
    <t>3/3/25  Registrations</t>
  </si>
  <si>
    <t>3/10/25    Registrations</t>
  </si>
  <si>
    <t>3 X $120 = $360  +  $20</t>
  </si>
  <si>
    <t>3/26/25   Registrations</t>
  </si>
  <si>
    <t>1 X $120 = $120 + $10</t>
  </si>
  <si>
    <t xml:space="preserve">4/15/25   Registrations </t>
  </si>
  <si>
    <t>3 X $120 = $360 + $30</t>
  </si>
  <si>
    <t xml:space="preserve">Total Registrations </t>
  </si>
  <si>
    <t>Late Registrations</t>
  </si>
  <si>
    <t>45 X $120 = $5400</t>
  </si>
  <si>
    <t>8 X $10  = $80</t>
  </si>
  <si>
    <t>Total Registration Fees</t>
  </si>
  <si>
    <t>Raffle Fundraiser</t>
  </si>
  <si>
    <t>Check 1082                $355.32</t>
  </si>
  <si>
    <t>Office Supplies, Certificates</t>
  </si>
  <si>
    <t>4/26/25  Pat G. President Expenses</t>
  </si>
  <si>
    <t xml:space="preserve">4/26/2025  Candy Rooney   2nd V P   </t>
  </si>
  <si>
    <t>Check 1083                 $140</t>
  </si>
  <si>
    <t>4/26/2025  Karen Laskowski  Secretary</t>
  </si>
  <si>
    <t>Check 1084                 $140</t>
  </si>
  <si>
    <t>4/26/2025  Judy Silker   Parliamentarian</t>
  </si>
  <si>
    <t>Check 1085                 $140</t>
  </si>
  <si>
    <t xml:space="preserve">4/26/2025  Kay Kurvers  Corsage for </t>
  </si>
  <si>
    <t>International Guest</t>
  </si>
  <si>
    <t>Check 1086                    $27.07</t>
  </si>
  <si>
    <t>4/26/2025  Judy Silker   Cake</t>
  </si>
  <si>
    <t>Check 1087                 $120</t>
  </si>
  <si>
    <t>4/26/2025   AWB Scholarship  Karen L.</t>
  </si>
  <si>
    <t>Check 1088                 $500</t>
  </si>
  <si>
    <t>4/14/25   Sure Stay Hotel Final Pmt</t>
  </si>
  <si>
    <t>6/25/24  Sure Stay Hotel Deposit</t>
  </si>
  <si>
    <t>ATM                             $2395.31</t>
  </si>
  <si>
    <t>4/29/25  Sure Stay Internat Guest Room</t>
  </si>
  <si>
    <t>ATM                                $227.74</t>
  </si>
  <si>
    <t>Profit from Convention</t>
  </si>
  <si>
    <t>Profit Without the AWB Scholarship</t>
  </si>
  <si>
    <t>Budget for 25-26</t>
  </si>
  <si>
    <t>Actual 2024-25</t>
  </si>
  <si>
    <t>Convention Profit</t>
  </si>
  <si>
    <t>157 Members</t>
  </si>
  <si>
    <t>T-Shirt Sales</t>
  </si>
  <si>
    <t>Actual Income 2024-25</t>
  </si>
  <si>
    <t xml:space="preserve">Bank Statement </t>
  </si>
  <si>
    <t>Checkbook Balance  8/31/25</t>
  </si>
  <si>
    <t>Actual  Income 2024-25</t>
  </si>
  <si>
    <t>Checkbook Balance 8/31/2025</t>
  </si>
  <si>
    <t>Checkbook Balance 8/31/2024</t>
  </si>
  <si>
    <t>Exec Comm Travel</t>
  </si>
  <si>
    <t>Treasurer</t>
  </si>
  <si>
    <t>First V.P    2024   $140</t>
  </si>
  <si>
    <t>Second V.P.  2024,2025  $140</t>
  </si>
  <si>
    <t>Secretary  2024,2025  $140</t>
  </si>
  <si>
    <t>Parliamentarian 2024,2025$140</t>
  </si>
  <si>
    <t xml:space="preserve">Actual Expenses  </t>
  </si>
  <si>
    <t>Registrations     $5400</t>
  </si>
  <si>
    <t>146                       $1526</t>
  </si>
  <si>
    <t>AIM Treasurer Bond  8/7/25</t>
  </si>
  <si>
    <t xml:space="preserve">              $50,000 Coverage</t>
  </si>
  <si>
    <t>State Website Cost   Oct 2025</t>
  </si>
  <si>
    <t>Zoom Cost  Aug 2025</t>
  </si>
  <si>
    <t>3 month interest  $.37</t>
  </si>
  <si>
    <t>Interest earned $304.45</t>
  </si>
  <si>
    <t>Interest earned per period  $34.85</t>
  </si>
  <si>
    <t>$3.44%  Annual  $3.5%</t>
  </si>
  <si>
    <t>3 month interest  $.18</t>
  </si>
  <si>
    <t>3 month interest  $.03</t>
  </si>
  <si>
    <t>and Karen Laskowski</t>
  </si>
  <si>
    <t>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</si>
</sst>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44" fontId="3" fillId="0" borderId="0" applyFont="0" applyFill="0" applyBorder="0" applyAlignment="0" applyProtection="0"/>
  </cellStyleXfs>
  <cellXfs count="64">
    <xf numFmtId="0" fontId="0" fillId="0" borderId="0" xfId="0"/>
    <xf numFmtId="8" fontId="0" fillId="0" borderId="0" xfId="0" applyNumberFormat="1"/>
    <xf numFmtId="6" fontId="0" fillId="0" borderId="0" xfId="0" applyNumberFormat="1"/>
    <xf numFmtId="0" fontId="0" fillId="3" borderId="0" xfId="0" applyFill="1"/>
    <xf numFmtId="14" fontId="2" fillId="4" borderId="1" xfId="1" applyNumberFormat="1" applyFont="1" applyFill="1"/>
    <xf numFmtId="0" fontId="2" fillId="0" borderId="0" xfId="0" applyFont="1"/>
    <xf numFmtId="6" fontId="4" fillId="0" borderId="0" xfId="0" applyNumberFormat="1" applyFont="1"/>
    <xf numFmtId="16" fontId="0" fillId="0" borderId="0" xfId="0" applyNumberFormat="1"/>
    <xf numFmtId="8" fontId="4" fillId="0" borderId="0" xfId="0" applyNumberFormat="1" applyFont="1"/>
    <xf numFmtId="14" fontId="0" fillId="0" borderId="0" xfId="0" applyNumberFormat="1"/>
    <xf numFmtId="6" fontId="0" fillId="3" borderId="0" xfId="0" applyNumberFormat="1" applyFill="1"/>
    <xf numFmtId="8" fontId="0" fillId="3" borderId="0" xfId="0" applyNumberFormat="1" applyFill="1"/>
    <xf numFmtId="8" fontId="0" fillId="5" borderId="0" xfId="0" applyNumberFormat="1" applyFill="1"/>
    <xf numFmtId="0" fontId="0" fillId="6" borderId="0" xfId="0" applyFill="1"/>
    <xf numFmtId="8" fontId="0" fillId="6" borderId="0" xfId="0" applyNumberFormat="1" applyFill="1"/>
    <xf numFmtId="6" fontId="0" fillId="6" borderId="0" xfId="0" applyNumberFormat="1" applyFill="1"/>
    <xf numFmtId="0" fontId="0" fillId="5" borderId="0" xfId="0" applyFill="1"/>
    <xf numFmtId="0" fontId="0" fillId="7" borderId="0" xfId="0" applyFill="1"/>
    <xf numFmtId="8" fontId="0" fillId="7" borderId="0" xfId="0" applyNumberFormat="1" applyFill="1"/>
    <xf numFmtId="16" fontId="0" fillId="5" borderId="0" xfId="0" applyNumberFormat="1" applyFill="1"/>
    <xf numFmtId="6" fontId="0" fillId="5" borderId="0" xfId="0" applyNumberFormat="1" applyFill="1"/>
    <xf numFmtId="7" fontId="0" fillId="5" borderId="0" xfId="2" applyNumberFormat="1" applyFont="1" applyFill="1"/>
    <xf numFmtId="0" fontId="0" fillId="8" borderId="0" xfId="0" applyFill="1"/>
    <xf numFmtId="8" fontId="0" fillId="8" borderId="0" xfId="0" applyNumberFormat="1" applyFill="1"/>
    <xf numFmtId="16" fontId="0" fillId="3" borderId="0" xfId="0" applyNumberFormat="1" applyFill="1"/>
    <xf numFmtId="164" fontId="0" fillId="0" borderId="0" xfId="2" applyNumberFormat="1" applyFont="1"/>
    <xf numFmtId="0" fontId="0" fillId="4" borderId="0" xfId="0" applyFill="1"/>
    <xf numFmtId="7" fontId="0" fillId="0" borderId="0" xfId="2" applyNumberFormat="1" applyFont="1" applyFill="1"/>
    <xf numFmtId="17" fontId="0" fillId="0" borderId="0" xfId="0" applyNumberFormat="1"/>
    <xf numFmtId="8" fontId="5" fillId="0" borderId="0" xfId="0" applyNumberFormat="1" applyFont="1"/>
    <xf numFmtId="13" fontId="0" fillId="7" borderId="0" xfId="0" applyNumberFormat="1" applyFill="1"/>
    <xf numFmtId="6" fontId="6" fillId="0" borderId="0" xfId="0" applyNumberFormat="1" applyFont="1"/>
    <xf numFmtId="15" fontId="0" fillId="0" borderId="0" xfId="0" applyNumberFormat="1"/>
    <xf numFmtId="0" fontId="0" fillId="9" borderId="0" xfId="0" applyFill="1"/>
    <xf numFmtId="8" fontId="0" fillId="9" borderId="0" xfId="0" applyNumberFormat="1" applyFill="1"/>
    <xf numFmtId="6" fontId="9" fillId="0" borderId="0" xfId="0" applyNumberFormat="1" applyFont="1"/>
    <xf numFmtId="0" fontId="8" fillId="0" borderId="0" xfId="0" applyFont="1"/>
    <xf numFmtId="15" fontId="0" fillId="7" borderId="0" xfId="0" applyNumberFormat="1" applyFill="1"/>
    <xf numFmtId="0" fontId="10" fillId="3" borderId="0" xfId="0" applyFont="1" applyFill="1"/>
    <xf numFmtId="0" fontId="10" fillId="0" borderId="0" xfId="0" applyFont="1"/>
    <xf numFmtId="14" fontId="2" fillId="0" borderId="1" xfId="1" applyNumberFormat="1" applyFont="1" applyFill="1"/>
    <xf numFmtId="12" fontId="0" fillId="0" borderId="0" xfId="0" applyNumberFormat="1"/>
    <xf numFmtId="8" fontId="7" fillId="0" borderId="0" xfId="0" applyNumberFormat="1" applyFont="1"/>
    <xf numFmtId="0" fontId="11" fillId="0" borderId="0" xfId="0" applyFont="1"/>
    <xf numFmtId="0" fontId="7" fillId="0" borderId="0" xfId="0" applyFont="1"/>
    <xf numFmtId="8" fontId="12" fillId="0" borderId="0" xfId="0" applyNumberFormat="1" applyFont="1"/>
    <xf numFmtId="0" fontId="12" fillId="0" borderId="0" xfId="0" applyFont="1"/>
    <xf numFmtId="14" fontId="0" fillId="6" borderId="0" xfId="0" applyNumberFormat="1" applyFill="1"/>
    <xf numFmtId="0" fontId="7" fillId="7" borderId="0" xfId="0" applyFont="1" applyFill="1"/>
    <xf numFmtId="8" fontId="7" fillId="7" borderId="0" xfId="0" applyNumberFormat="1" applyFont="1" applyFill="1"/>
    <xf numFmtId="14" fontId="2" fillId="3" borderId="1" xfId="1" applyNumberFormat="1" applyFont="1" applyFill="1"/>
    <xf numFmtId="0" fontId="0" fillId="10" borderId="0" xfId="0" applyFill="1"/>
    <xf numFmtId="8" fontId="0" fillId="10" borderId="0" xfId="0" applyNumberFormat="1" applyFill="1"/>
    <xf numFmtId="0" fontId="0" fillId="11" borderId="0" xfId="0" applyFill="1"/>
    <xf numFmtId="8" fontId="0" fillId="11" borderId="0" xfId="0" applyNumberFormat="1" applyFill="1"/>
    <xf numFmtId="6" fontId="0" fillId="11" borderId="0" xfId="0" applyNumberFormat="1" applyFill="1"/>
    <xf numFmtId="0" fontId="0" fillId="12" borderId="0" xfId="0" applyFill="1"/>
    <xf numFmtId="8" fontId="0" fillId="12" borderId="0" xfId="0" applyNumberFormat="1" applyFill="1"/>
    <xf numFmtId="15" fontId="0" fillId="5" borderId="0" xfId="0" applyNumberFormat="1" applyFill="1"/>
    <xf numFmtId="4" fontId="0" fillId="0" borderId="0" xfId="0" applyNumberFormat="1"/>
    <xf numFmtId="6" fontId="7" fillId="0" borderId="0" xfId="0" applyNumberFormat="1" applyFont="1"/>
    <xf numFmtId="15" fontId="0" fillId="3" borderId="0" xfId="0" applyNumberFormat="1" applyFill="1"/>
    <xf numFmtId="14" fontId="0" fillId="8" borderId="0" xfId="0" applyNumberFormat="1" applyFill="1"/>
    <xf numFmtId="14" fontId="0" fillId="7" borderId="0" xfId="0" applyNumberFormat="1" applyFill="1"/>
  </cellXfs>
  <cellStyles count="3">
    <cellStyle name="Check Cell" xfId="1" builtinId="23"/>
    <cellStyle name="Currency" xfId="2" builtinId="4"/>
    <cellStyle name="Normal" xfId="0" builtinId="0"/>
  </cellStyles>
  <dxfs count="20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4E74F5-2ED4-48C0-A88B-95B9BDBDED00}" name="Table1" displayName="Table1" ref="A1:R56" totalsRowShown="0" headerRowDxfId="19" dataDxfId="18">
  <autoFilter ref="A1:R56" xr:uid="{5B4E74F5-2ED4-48C0-A88B-95B9BDBDED00}"/>
  <tableColumns count="18">
    <tableColumn id="1" xr3:uid="{45A1BCC7-1A5A-4688-AFAF-A2EC35EA4991}" name="CHAPTERS" dataDxfId="17"/>
    <tableColumn id="2" xr3:uid="{463BF261-2FC2-4BF0-84EA-96F4DACE8174}" name="Column1" dataDxfId="16"/>
    <tableColumn id="3" xr3:uid="{259A8297-28C6-419F-8862-52C011CC82DB}" name="Column2" dataDxfId="15"/>
    <tableColumn id="4" xr3:uid="{BC45EBED-CF32-46DD-B242-CC65F6AF9F82}" name="Column3" dataDxfId="14"/>
    <tableColumn id="5" xr3:uid="{3A18AEED-C7B4-479A-BD07-BEBBFB6F9C52}" name="Column4" dataDxfId="13"/>
    <tableColumn id="6" xr3:uid="{BFFD3B47-B1E4-42CE-834B-E628426AA1D3}" name="Column5" dataDxfId="12"/>
    <tableColumn id="7" xr3:uid="{E50463C5-1068-46B0-A025-463EF677B9AA}" name="Column6" dataDxfId="11"/>
    <tableColumn id="8" xr3:uid="{DF554BD5-83EE-4A22-A0F2-9EE027EB4331}" name="Column7" dataDxfId="10"/>
    <tableColumn id="9" xr3:uid="{BA1F1D51-2C65-4A7F-83BF-D0F8568CBA82}" name="Column8" dataDxfId="9"/>
    <tableColumn id="10" xr3:uid="{8368562F-7792-4F95-8CB5-630E2747B0F3}" name="Column9" dataDxfId="8"/>
    <tableColumn id="11" xr3:uid="{D7764C63-BE8A-411E-B5D4-BBB33030E56D}" name="Column10" dataDxfId="7"/>
    <tableColumn id="12" xr3:uid="{AC96B119-8878-48E5-8131-DB8F309C1E5D}" name="Column11" dataDxfId="6"/>
    <tableColumn id="13" xr3:uid="{7E1E1DA7-CD7C-48A5-B6E6-DA8DEBE6E87D}" name="Column12" dataDxfId="5"/>
    <tableColumn id="14" xr3:uid="{5BFDD09F-17FA-4F84-85CB-8117C50BE26C}" name="Column13" dataDxfId="4"/>
    <tableColumn id="15" xr3:uid="{3E4181C7-8D69-45E8-86E9-D622127E57F8}" name="Column14" dataDxfId="3"/>
    <tableColumn id="16" xr3:uid="{72B1B60A-9B7D-4977-A9EA-54DB0D1AE9A7}" name="Column15" dataDxfId="2"/>
    <tableColumn id="17" xr3:uid="{B2920AA7-562D-4BBD-8F66-0E02996933DE}" name="Column16" dataDxfId="1"/>
    <tableColumn id="18" xr3:uid="{01795553-B0D0-4CBF-8B38-BD135ECEDDDB}" name="Column17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A006C-EBBF-4D52-94D1-1F6470967EFE}">
  <dimension ref="A1:O98"/>
  <sheetViews>
    <sheetView topLeftCell="A18" workbookViewId="0">
      <selection activeCell="B100" sqref="B100"/>
    </sheetView>
  </sheetViews>
  <sheetFormatPr baseColWidth="10" defaultColWidth="8.83203125" defaultRowHeight="15" x14ac:dyDescent="0.2"/>
  <cols>
    <col min="1" max="1" width="37.33203125" customWidth="1"/>
    <col min="2" max="2" width="23.6640625" customWidth="1"/>
    <col min="3" max="3" width="21.83203125" customWidth="1"/>
    <col min="4" max="4" width="18" customWidth="1"/>
    <col min="5" max="5" width="22" customWidth="1"/>
    <col min="6" max="6" width="17.5" customWidth="1"/>
    <col min="7" max="7" width="18" customWidth="1"/>
    <col min="8" max="8" width="17" customWidth="1"/>
    <col min="9" max="9" width="14.83203125" customWidth="1"/>
    <col min="10" max="10" width="13.83203125" customWidth="1"/>
    <col min="11" max="11" width="15.83203125" customWidth="1"/>
    <col min="12" max="12" width="15.33203125" customWidth="1"/>
    <col min="13" max="14" width="14.6640625" customWidth="1"/>
    <col min="15" max="15" width="13.1640625" customWidth="1"/>
  </cols>
  <sheetData>
    <row r="1" spans="1:14" x14ac:dyDescent="0.2">
      <c r="A1" t="s">
        <v>240</v>
      </c>
    </row>
    <row r="2" spans="1:14" x14ac:dyDescent="0.2">
      <c r="A2" t="s">
        <v>93</v>
      </c>
    </row>
    <row r="3" spans="1:14" x14ac:dyDescent="0.2">
      <c r="A3">
        <v>2025</v>
      </c>
      <c r="B3" t="s">
        <v>329</v>
      </c>
      <c r="C3" t="s">
        <v>330</v>
      </c>
      <c r="D3" t="s">
        <v>239</v>
      </c>
      <c r="E3" s="28" t="s">
        <v>5</v>
      </c>
      <c r="F3" t="s">
        <v>6</v>
      </c>
      <c r="G3" t="s">
        <v>7</v>
      </c>
      <c r="H3" t="s">
        <v>3</v>
      </c>
      <c r="I3" t="s">
        <v>4</v>
      </c>
      <c r="J3" t="s">
        <v>236</v>
      </c>
      <c r="K3" t="s">
        <v>243</v>
      </c>
      <c r="L3" t="s">
        <v>244</v>
      </c>
      <c r="M3" t="s">
        <v>245</v>
      </c>
    </row>
    <row r="4" spans="1:14" x14ac:dyDescent="0.2">
      <c r="A4" s="16" t="s">
        <v>1</v>
      </c>
      <c r="B4" s="12">
        <v>6268.42</v>
      </c>
      <c r="C4" s="12">
        <v>6628.42</v>
      </c>
      <c r="D4" s="12">
        <v>8199.42</v>
      </c>
      <c r="E4" s="12">
        <v>11250.42</v>
      </c>
      <c r="F4" s="12">
        <v>7892.48</v>
      </c>
      <c r="G4" s="12">
        <v>8328.48</v>
      </c>
      <c r="H4" s="12">
        <v>8929.48</v>
      </c>
      <c r="I4" s="12">
        <v>9768.98</v>
      </c>
      <c r="J4" s="12"/>
      <c r="K4" s="16"/>
      <c r="L4" s="12"/>
      <c r="M4" s="12"/>
      <c r="N4" s="12"/>
    </row>
    <row r="5" spans="1:14" x14ac:dyDescent="0.2">
      <c r="A5" t="s">
        <v>8</v>
      </c>
    </row>
    <row r="6" spans="1:14" x14ac:dyDescent="0.2">
      <c r="A6" t="s">
        <v>318</v>
      </c>
      <c r="B6" t="s">
        <v>331</v>
      </c>
      <c r="D6" t="s">
        <v>319</v>
      </c>
      <c r="E6" s="2" t="s">
        <v>338</v>
      </c>
      <c r="F6" s="1"/>
      <c r="H6" s="1"/>
    </row>
    <row r="7" spans="1:14" x14ac:dyDescent="0.2">
      <c r="A7" t="s">
        <v>318</v>
      </c>
      <c r="C7" t="s">
        <v>333</v>
      </c>
      <c r="D7" t="s">
        <v>320</v>
      </c>
      <c r="E7" s="2"/>
      <c r="F7" s="8"/>
      <c r="H7" s="1"/>
    </row>
    <row r="8" spans="1:14" x14ac:dyDescent="0.2">
      <c r="A8" t="s">
        <v>318</v>
      </c>
      <c r="C8" t="s">
        <v>334</v>
      </c>
      <c r="D8" t="s">
        <v>321</v>
      </c>
      <c r="E8" s="35"/>
      <c r="F8" s="8"/>
    </row>
    <row r="9" spans="1:14" x14ac:dyDescent="0.2">
      <c r="A9" t="s">
        <v>318</v>
      </c>
      <c r="D9" t="s">
        <v>322</v>
      </c>
      <c r="E9" s="35"/>
      <c r="F9" s="8"/>
      <c r="I9" s="1"/>
    </row>
    <row r="10" spans="1:14" x14ac:dyDescent="0.2">
      <c r="A10" t="s">
        <v>323</v>
      </c>
      <c r="D10" t="s">
        <v>324</v>
      </c>
      <c r="E10" s="35"/>
      <c r="F10" s="8"/>
      <c r="I10" s="1"/>
    </row>
    <row r="11" spans="1:14" x14ac:dyDescent="0.2">
      <c r="A11" t="s">
        <v>325</v>
      </c>
      <c r="B11" s="9"/>
      <c r="C11" t="s">
        <v>332</v>
      </c>
      <c r="D11" t="s">
        <v>326</v>
      </c>
      <c r="E11" s="2"/>
      <c r="F11" s="8"/>
      <c r="K11" s="1"/>
    </row>
    <row r="12" spans="1:14" x14ac:dyDescent="0.2">
      <c r="A12" t="s">
        <v>318</v>
      </c>
      <c r="D12" t="s">
        <v>327</v>
      </c>
      <c r="E12" s="2"/>
      <c r="F12" s="8"/>
      <c r="K12" s="1"/>
    </row>
    <row r="13" spans="1:14" x14ac:dyDescent="0.2">
      <c r="A13" t="s">
        <v>354</v>
      </c>
      <c r="E13" s="2"/>
      <c r="F13" s="9" t="s">
        <v>355</v>
      </c>
      <c r="K13" s="1"/>
      <c r="L13" s="2"/>
    </row>
    <row r="14" spans="1:14" x14ac:dyDescent="0.2">
      <c r="A14" t="s">
        <v>377</v>
      </c>
      <c r="E14" s="2"/>
      <c r="F14" s="8"/>
      <c r="G14" t="s">
        <v>378</v>
      </c>
      <c r="K14" s="1"/>
      <c r="L14" s="2"/>
    </row>
    <row r="15" spans="1:14" x14ac:dyDescent="0.2">
      <c r="A15" t="s">
        <v>379</v>
      </c>
      <c r="E15" s="2"/>
      <c r="F15" s="8"/>
      <c r="G15" t="s">
        <v>380</v>
      </c>
      <c r="K15" s="1"/>
      <c r="L15" s="2"/>
    </row>
    <row r="16" spans="1:14" x14ac:dyDescent="0.2">
      <c r="A16" t="s">
        <v>381</v>
      </c>
      <c r="E16" s="2"/>
      <c r="F16" s="8"/>
      <c r="G16" t="s">
        <v>382</v>
      </c>
      <c r="K16" s="1"/>
      <c r="L16" s="2"/>
    </row>
    <row r="17" spans="1:14" x14ac:dyDescent="0.2">
      <c r="A17" t="s">
        <v>390</v>
      </c>
      <c r="E17" s="2"/>
      <c r="F17" s="8"/>
      <c r="G17" t="s">
        <v>384</v>
      </c>
      <c r="J17" s="9"/>
    </row>
    <row r="18" spans="1:14" x14ac:dyDescent="0.2">
      <c r="A18" t="s">
        <v>391</v>
      </c>
      <c r="H18" s="9" t="s">
        <v>389</v>
      </c>
      <c r="L18" s="2"/>
    </row>
    <row r="19" spans="1:14" x14ac:dyDescent="0.2">
      <c r="A19" t="s">
        <v>392</v>
      </c>
      <c r="H19" s="9"/>
      <c r="L19" s="2"/>
    </row>
    <row r="20" spans="1:14" x14ac:dyDescent="0.2">
      <c r="A20" t="s">
        <v>393</v>
      </c>
      <c r="H20" s="9" t="s">
        <v>394</v>
      </c>
      <c r="L20" s="2"/>
    </row>
    <row r="21" spans="1:14" x14ac:dyDescent="0.2">
      <c r="A21" t="s">
        <v>395</v>
      </c>
      <c r="H21" t="s">
        <v>398</v>
      </c>
      <c r="L21" s="2"/>
    </row>
    <row r="22" spans="1:14" x14ac:dyDescent="0.2">
      <c r="A22" t="s">
        <v>396</v>
      </c>
      <c r="I22" t="s">
        <v>397</v>
      </c>
      <c r="L22" s="2"/>
    </row>
    <row r="23" spans="1:14" x14ac:dyDescent="0.2">
      <c r="A23" t="s">
        <v>401</v>
      </c>
      <c r="I23" t="s">
        <v>403</v>
      </c>
      <c r="L23" s="2"/>
    </row>
    <row r="24" spans="1:14" x14ac:dyDescent="0.2">
      <c r="A24" t="s">
        <v>402</v>
      </c>
      <c r="I24" t="s">
        <v>404</v>
      </c>
      <c r="L24" s="2"/>
    </row>
    <row r="25" spans="1:14" x14ac:dyDescent="0.2">
      <c r="L25" s="2"/>
    </row>
    <row r="26" spans="1:14" x14ac:dyDescent="0.2">
      <c r="A26" s="16" t="s">
        <v>94</v>
      </c>
      <c r="B26" s="12">
        <v>6628.42</v>
      </c>
      <c r="C26" s="12">
        <v>8199.42</v>
      </c>
      <c r="D26" s="12">
        <v>11275.42</v>
      </c>
      <c r="E26" s="12">
        <v>11640.42</v>
      </c>
      <c r="F26" s="12">
        <v>8728.48</v>
      </c>
      <c r="G26" s="12">
        <v>9218.48</v>
      </c>
      <c r="H26" s="12">
        <v>9768.98</v>
      </c>
      <c r="I26" s="12">
        <v>10752.98</v>
      </c>
      <c r="J26" s="12"/>
      <c r="K26" s="12"/>
      <c r="L26" s="12"/>
      <c r="M26" s="12"/>
      <c r="N26" s="12"/>
    </row>
    <row r="27" spans="1:14" x14ac:dyDescent="0.2">
      <c r="A27" s="16"/>
      <c r="B27" s="16"/>
      <c r="C27" s="16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x14ac:dyDescent="0.2">
      <c r="D28" s="1"/>
      <c r="H28" s="1"/>
      <c r="N28" s="1"/>
    </row>
    <row r="29" spans="1:14" x14ac:dyDescent="0.2">
      <c r="D29" s="1"/>
      <c r="H29" s="1"/>
      <c r="N29" s="1"/>
    </row>
    <row r="30" spans="1:14" x14ac:dyDescent="0.2">
      <c r="D30" s="1"/>
      <c r="H30" s="1"/>
      <c r="N30" s="1"/>
    </row>
    <row r="31" spans="1:14" x14ac:dyDescent="0.2">
      <c r="D31" s="12"/>
      <c r="E31" s="16"/>
      <c r="F31" s="16"/>
      <c r="G31" s="16"/>
      <c r="H31" s="12"/>
      <c r="I31" s="16"/>
      <c r="J31" s="16"/>
      <c r="K31" s="16"/>
      <c r="L31" s="16"/>
      <c r="M31" s="16"/>
      <c r="N31" s="12"/>
    </row>
    <row r="32" spans="1:14" x14ac:dyDescent="0.2">
      <c r="A32" s="3" t="s">
        <v>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2" x14ac:dyDescent="0.2">
      <c r="A33" t="s">
        <v>328</v>
      </c>
      <c r="D33" s="1" t="s">
        <v>335</v>
      </c>
      <c r="E33" s="1"/>
      <c r="F33" s="1"/>
      <c r="G33" s="2"/>
    </row>
    <row r="34" spans="1:12" x14ac:dyDescent="0.2">
      <c r="A34" t="s">
        <v>336</v>
      </c>
      <c r="E34" s="1" t="s">
        <v>337</v>
      </c>
    </row>
    <row r="35" spans="1:12" x14ac:dyDescent="0.2">
      <c r="A35" t="s">
        <v>339</v>
      </c>
      <c r="E35" s="1" t="s">
        <v>340</v>
      </c>
      <c r="F35" s="1"/>
    </row>
    <row r="36" spans="1:12" x14ac:dyDescent="0.2">
      <c r="A36" t="s">
        <v>341</v>
      </c>
      <c r="E36" s="42" t="s">
        <v>342</v>
      </c>
    </row>
    <row r="37" spans="1:12" x14ac:dyDescent="0.2">
      <c r="A37" t="s">
        <v>343</v>
      </c>
      <c r="E37" s="2" t="s">
        <v>344</v>
      </c>
      <c r="L37" s="7"/>
    </row>
    <row r="38" spans="1:12" x14ac:dyDescent="0.2">
      <c r="A38" t="s">
        <v>346</v>
      </c>
      <c r="E38" s="1" t="s">
        <v>345</v>
      </c>
      <c r="L38" s="7"/>
    </row>
    <row r="39" spans="1:12" x14ac:dyDescent="0.2">
      <c r="A39" t="s">
        <v>347</v>
      </c>
      <c r="E39" s="1" t="s">
        <v>348</v>
      </c>
      <c r="L39" s="7"/>
    </row>
    <row r="40" spans="1:12" x14ac:dyDescent="0.2">
      <c r="A40" t="s">
        <v>350</v>
      </c>
      <c r="E40" s="1"/>
      <c r="F40" t="s">
        <v>351</v>
      </c>
      <c r="L40" s="7"/>
    </row>
    <row r="41" spans="1:12" x14ac:dyDescent="0.2">
      <c r="A41" t="s">
        <v>352</v>
      </c>
      <c r="E41" s="1"/>
      <c r="F41" t="s">
        <v>353</v>
      </c>
      <c r="L41" s="7"/>
    </row>
    <row r="42" spans="1:12" x14ac:dyDescent="0.2">
      <c r="A42" t="s">
        <v>356</v>
      </c>
      <c r="E42" s="1"/>
      <c r="F42" t="s">
        <v>357</v>
      </c>
      <c r="L42" s="7"/>
    </row>
    <row r="43" spans="1:12" x14ac:dyDescent="0.2">
      <c r="A43" t="s">
        <v>383</v>
      </c>
      <c r="E43" s="1"/>
      <c r="G43" t="s">
        <v>385</v>
      </c>
      <c r="L43" s="7"/>
    </row>
    <row r="44" spans="1:12" x14ac:dyDescent="0.2">
      <c r="A44" t="s">
        <v>405</v>
      </c>
      <c r="E44" s="1"/>
      <c r="I44" t="s">
        <v>406</v>
      </c>
      <c r="L44" s="7"/>
    </row>
    <row r="45" spans="1:12" x14ac:dyDescent="0.2">
      <c r="F45" s="1"/>
      <c r="I45" s="1"/>
    </row>
    <row r="46" spans="1:12" x14ac:dyDescent="0.2">
      <c r="F46" s="1"/>
    </row>
    <row r="47" spans="1:12" x14ac:dyDescent="0.2">
      <c r="A47" t="s">
        <v>400</v>
      </c>
      <c r="F47" s="1"/>
      <c r="I47" s="45">
        <v>159.9</v>
      </c>
    </row>
    <row r="48" spans="1:12" x14ac:dyDescent="0.2">
      <c r="A48" t="s">
        <v>316</v>
      </c>
      <c r="E48" t="s">
        <v>317</v>
      </c>
      <c r="F48" s="1"/>
    </row>
    <row r="49" spans="1:15" x14ac:dyDescent="0.2">
      <c r="A49" t="s">
        <v>276</v>
      </c>
      <c r="E49" s="41"/>
      <c r="I49" t="s">
        <v>387</v>
      </c>
    </row>
    <row r="50" spans="1:15" x14ac:dyDescent="0.2">
      <c r="E50" s="1"/>
    </row>
    <row r="51" spans="1:15" x14ac:dyDescent="0.2">
      <c r="E51" s="1"/>
      <c r="G51" s="2"/>
    </row>
    <row r="52" spans="1:15" x14ac:dyDescent="0.2">
      <c r="E52" s="1"/>
      <c r="G52" s="2"/>
    </row>
    <row r="53" spans="1:15" x14ac:dyDescent="0.2">
      <c r="A53" t="s">
        <v>388</v>
      </c>
      <c r="E53" s="1"/>
      <c r="G53" s="2"/>
    </row>
    <row r="54" spans="1:15" x14ac:dyDescent="0.2">
      <c r="E54" s="1"/>
      <c r="G54" s="2"/>
    </row>
    <row r="55" spans="1:15" x14ac:dyDescent="0.2">
      <c r="E55" s="1"/>
      <c r="G55" s="2"/>
    </row>
    <row r="56" spans="1:15" x14ac:dyDescent="0.2">
      <c r="A56" t="s">
        <v>227</v>
      </c>
      <c r="E56" s="46" t="s">
        <v>349</v>
      </c>
      <c r="I56" t="s">
        <v>399</v>
      </c>
    </row>
    <row r="58" spans="1:15" x14ac:dyDescent="0.2">
      <c r="I58" s="1"/>
    </row>
    <row r="59" spans="1:15" x14ac:dyDescent="0.2">
      <c r="A59" s="16" t="s">
        <v>32</v>
      </c>
      <c r="B59" s="12">
        <v>6628.42</v>
      </c>
      <c r="C59" s="12">
        <v>8199.42</v>
      </c>
      <c r="D59" s="12">
        <v>11250.42</v>
      </c>
      <c r="E59" s="12">
        <v>7892.48</v>
      </c>
      <c r="F59" s="12">
        <v>8328.48</v>
      </c>
      <c r="G59" s="12">
        <v>8929.48</v>
      </c>
      <c r="H59" s="12">
        <v>9768.48</v>
      </c>
      <c r="I59" s="12">
        <v>9482.08</v>
      </c>
      <c r="J59" s="12"/>
      <c r="K59" s="12"/>
      <c r="L59" s="12"/>
      <c r="M59" s="12"/>
      <c r="N59" s="12"/>
      <c r="O59" s="12"/>
    </row>
    <row r="60" spans="1:15" x14ac:dyDescent="0.2">
      <c r="A60" t="s">
        <v>315</v>
      </c>
      <c r="D60" s="1">
        <v>11250.42</v>
      </c>
      <c r="E60" s="1">
        <v>7892.48</v>
      </c>
      <c r="F60" s="1">
        <v>8328.48</v>
      </c>
      <c r="G60" s="1">
        <v>8929.98</v>
      </c>
      <c r="H60" s="1">
        <v>9768.48</v>
      </c>
      <c r="I60" s="1">
        <v>9482.08</v>
      </c>
      <c r="J60" s="1"/>
      <c r="K60" s="1"/>
    </row>
    <row r="61" spans="1:15" x14ac:dyDescent="0.2">
      <c r="E61" s="1"/>
      <c r="G61" t="s">
        <v>386</v>
      </c>
    </row>
    <row r="62" spans="1:15" x14ac:dyDescent="0.2">
      <c r="E62" s="1"/>
    </row>
    <row r="63" spans="1:15" x14ac:dyDescent="0.2">
      <c r="A63" s="17" t="s">
        <v>241</v>
      </c>
      <c r="B63" s="17" t="s">
        <v>422</v>
      </c>
      <c r="C63" s="17"/>
      <c r="D63" s="17"/>
      <c r="E63" s="18"/>
      <c r="F63" s="17"/>
      <c r="G63" s="30"/>
      <c r="H63" s="18"/>
      <c r="I63" s="18"/>
      <c r="J63" s="18"/>
      <c r="K63" s="48"/>
      <c r="L63" s="49"/>
      <c r="N63" s="1"/>
    </row>
    <row r="64" spans="1:15" x14ac:dyDescent="0.2">
      <c r="A64" t="s">
        <v>66</v>
      </c>
      <c r="B64" t="s">
        <v>426</v>
      </c>
      <c r="G64" s="1"/>
      <c r="I64" s="1"/>
      <c r="J64" s="1"/>
    </row>
    <row r="67" spans="1:15" x14ac:dyDescent="0.2">
      <c r="A67" s="17" t="s">
        <v>242</v>
      </c>
      <c r="B67" s="17" t="s">
        <v>423</v>
      </c>
      <c r="C67" s="17"/>
      <c r="D67" s="17"/>
      <c r="E67" s="18"/>
      <c r="F67" s="17"/>
      <c r="G67" s="30"/>
      <c r="H67" s="18"/>
      <c r="I67" s="18"/>
      <c r="J67" s="17"/>
      <c r="K67" s="17"/>
      <c r="L67" s="18"/>
      <c r="N67" s="1"/>
      <c r="O67" s="1"/>
    </row>
    <row r="68" spans="1:15" x14ac:dyDescent="0.2">
      <c r="B68" t="s">
        <v>425</v>
      </c>
      <c r="E68" s="1"/>
      <c r="G68" s="1"/>
    </row>
    <row r="69" spans="1:15" x14ac:dyDescent="0.2">
      <c r="A69" t="s">
        <v>228</v>
      </c>
      <c r="G69" s="1"/>
      <c r="N69" s="2"/>
    </row>
    <row r="70" spans="1:15" x14ac:dyDescent="0.2">
      <c r="A70" t="s">
        <v>229</v>
      </c>
      <c r="B70" t="s">
        <v>424</v>
      </c>
    </row>
    <row r="73" spans="1:15" x14ac:dyDescent="0.2">
      <c r="A73" s="17" t="s">
        <v>420</v>
      </c>
      <c r="B73" s="17" t="s">
        <v>418</v>
      </c>
      <c r="C73" s="17"/>
      <c r="D73" s="18"/>
      <c r="E73" s="18"/>
      <c r="F73" s="17"/>
      <c r="G73" s="18"/>
      <c r="H73" s="18"/>
      <c r="I73" s="18"/>
      <c r="J73" s="17"/>
      <c r="K73" s="37"/>
      <c r="L73" s="18"/>
      <c r="M73" s="17"/>
      <c r="N73" s="18"/>
    </row>
    <row r="74" spans="1:15" x14ac:dyDescent="0.2">
      <c r="A74" s="17"/>
      <c r="B74" s="17"/>
      <c r="C74" s="17"/>
      <c r="D74" s="18"/>
      <c r="E74" s="18"/>
      <c r="F74" s="17"/>
      <c r="G74" s="18"/>
      <c r="H74" s="18"/>
      <c r="I74" s="18"/>
      <c r="J74" s="17"/>
      <c r="K74" s="37"/>
      <c r="L74" s="18"/>
      <c r="M74" s="17"/>
      <c r="N74" s="18"/>
    </row>
    <row r="75" spans="1:15" x14ac:dyDescent="0.2">
      <c r="A75" s="17"/>
      <c r="B75" s="17"/>
      <c r="C75" s="17"/>
      <c r="D75" s="18"/>
      <c r="E75" s="18"/>
      <c r="F75" s="17"/>
      <c r="G75" s="18"/>
      <c r="H75" s="18"/>
      <c r="I75" s="18"/>
      <c r="J75" s="17"/>
      <c r="K75" s="37"/>
      <c r="L75" s="18"/>
      <c r="M75" s="17"/>
      <c r="N75" s="18"/>
    </row>
    <row r="76" spans="1:15" x14ac:dyDescent="0.2">
      <c r="A76" t="s">
        <v>419</v>
      </c>
      <c r="B76" t="s">
        <v>421</v>
      </c>
      <c r="E76" s="1"/>
      <c r="G76" s="1"/>
      <c r="H76" s="1"/>
      <c r="J76" s="17"/>
    </row>
    <row r="77" spans="1:15" x14ac:dyDescent="0.2">
      <c r="E77" s="1"/>
      <c r="G77" s="1"/>
      <c r="H77" s="1"/>
      <c r="J77" s="17"/>
    </row>
    <row r="78" spans="1:15" x14ac:dyDescent="0.2">
      <c r="E78" s="1"/>
      <c r="G78" s="1"/>
      <c r="H78" s="1"/>
      <c r="J78" s="17"/>
    </row>
    <row r="79" spans="1:15" x14ac:dyDescent="0.2">
      <c r="D79" s="3" t="s">
        <v>56</v>
      </c>
      <c r="E79" s="3"/>
      <c r="F79" s="11"/>
      <c r="G79" s="38"/>
      <c r="H79" s="38"/>
      <c r="J79" s="32"/>
    </row>
    <row r="80" spans="1:15" x14ac:dyDescent="0.2">
      <c r="D80" s="3" t="s">
        <v>57</v>
      </c>
      <c r="E80" s="3"/>
      <c r="F80" s="3" t="s">
        <v>293</v>
      </c>
      <c r="G80" s="38"/>
      <c r="H80" s="38"/>
    </row>
    <row r="81" spans="1:14" x14ac:dyDescent="0.2">
      <c r="D81" s="3" t="s">
        <v>294</v>
      </c>
      <c r="E81" s="3"/>
      <c r="F81" s="3"/>
      <c r="G81" s="38"/>
      <c r="H81" s="38"/>
      <c r="L81" s="1"/>
      <c r="M81" s="39"/>
      <c r="N81" s="39"/>
    </row>
    <row r="82" spans="1:14" x14ac:dyDescent="0.2">
      <c r="M82" s="39"/>
      <c r="N82" s="39"/>
    </row>
    <row r="83" spans="1:14" x14ac:dyDescent="0.2">
      <c r="D83" s="13" t="s">
        <v>295</v>
      </c>
      <c r="E83" s="13" t="s">
        <v>298</v>
      </c>
      <c r="F83" s="14">
        <v>15000</v>
      </c>
      <c r="G83" s="13"/>
      <c r="H83" s="13" t="s">
        <v>409</v>
      </c>
      <c r="I83" s="13"/>
      <c r="M83" s="39"/>
      <c r="N83" s="39"/>
    </row>
    <row r="84" spans="1:14" x14ac:dyDescent="0.2">
      <c r="D84" s="13" t="s">
        <v>296</v>
      </c>
      <c r="E84" s="13"/>
      <c r="F84" s="13" t="s">
        <v>300</v>
      </c>
      <c r="G84" s="13"/>
      <c r="H84" s="13"/>
      <c r="I84" s="13"/>
    </row>
    <row r="85" spans="1:14" x14ac:dyDescent="0.2">
      <c r="D85" s="13" t="s">
        <v>297</v>
      </c>
      <c r="E85" s="13" t="s">
        <v>299</v>
      </c>
      <c r="F85" s="13" t="s">
        <v>410</v>
      </c>
      <c r="G85" s="13"/>
      <c r="H85" s="13" t="s">
        <v>417</v>
      </c>
      <c r="I85" s="13"/>
      <c r="L85" s="1"/>
    </row>
    <row r="86" spans="1:14" x14ac:dyDescent="0.2">
      <c r="F86" s="13" t="s">
        <v>411</v>
      </c>
      <c r="G86" s="13"/>
    </row>
    <row r="87" spans="1:14" x14ac:dyDescent="0.2">
      <c r="F87" s="13" t="s">
        <v>412</v>
      </c>
      <c r="G87" s="13"/>
    </row>
    <row r="88" spans="1:14" x14ac:dyDescent="0.2">
      <c r="F88" s="13" t="s">
        <v>413</v>
      </c>
      <c r="G88" s="13"/>
    </row>
    <row r="89" spans="1:14" x14ac:dyDescent="0.2">
      <c r="F89" s="13" t="s">
        <v>414</v>
      </c>
      <c r="G89" s="13"/>
    </row>
    <row r="90" spans="1:14" x14ac:dyDescent="0.2">
      <c r="F90" s="47" t="s">
        <v>416</v>
      </c>
      <c r="G90" s="13"/>
    </row>
    <row r="91" spans="1:14" x14ac:dyDescent="0.2">
      <c r="F91" s="13" t="s">
        <v>415</v>
      </c>
      <c r="G91" s="13"/>
    </row>
    <row r="92" spans="1:14" x14ac:dyDescent="0.2">
      <c r="F92" s="13"/>
      <c r="G92" s="13"/>
    </row>
    <row r="95" spans="1:14" x14ac:dyDescent="0.2">
      <c r="A95" t="s">
        <v>304</v>
      </c>
    </row>
    <row r="96" spans="1:14" x14ac:dyDescent="0.2">
      <c r="A96" t="s">
        <v>301</v>
      </c>
    </row>
    <row r="97" spans="1:1" x14ac:dyDescent="0.2">
      <c r="A97" t="s">
        <v>302</v>
      </c>
    </row>
    <row r="98" spans="1:1" x14ac:dyDescent="0.2">
      <c r="A98" t="s">
        <v>303</v>
      </c>
    </row>
  </sheetData>
  <printOptions headings="1" gridLines="1"/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2D9CD-F19F-4464-AE70-84C5DAC7248B}">
  <dimension ref="A1:G87"/>
  <sheetViews>
    <sheetView topLeftCell="A61" workbookViewId="0">
      <selection activeCell="C61" sqref="C61"/>
    </sheetView>
  </sheetViews>
  <sheetFormatPr baseColWidth="10" defaultColWidth="8.83203125" defaultRowHeight="15" x14ac:dyDescent="0.2"/>
  <cols>
    <col min="1" max="1" width="5.5" customWidth="1"/>
    <col min="2" max="2" width="26.5" customWidth="1"/>
    <col min="3" max="3" width="23.5" customWidth="1"/>
    <col min="4" max="4" width="3.6640625" customWidth="1"/>
    <col min="5" max="5" width="24.6640625" customWidth="1"/>
    <col min="6" max="6" width="30.33203125" customWidth="1"/>
    <col min="7" max="7" width="27.1640625" customWidth="1"/>
  </cols>
  <sheetData>
    <row r="1" spans="1:7" x14ac:dyDescent="0.2">
      <c r="B1" t="s">
        <v>234</v>
      </c>
    </row>
    <row r="2" spans="1:7" x14ac:dyDescent="0.2">
      <c r="B2" t="s">
        <v>91</v>
      </c>
      <c r="F2" t="s">
        <v>148</v>
      </c>
    </row>
    <row r="3" spans="1:7" x14ac:dyDescent="0.2">
      <c r="B3" s="5" t="s">
        <v>90</v>
      </c>
      <c r="C3" t="s">
        <v>65</v>
      </c>
      <c r="E3" t="s">
        <v>84</v>
      </c>
    </row>
    <row r="4" spans="1:7" x14ac:dyDescent="0.2">
      <c r="A4" s="1"/>
      <c r="B4" t="s">
        <v>40</v>
      </c>
      <c r="C4" s="1">
        <v>9616</v>
      </c>
      <c r="D4" s="1"/>
      <c r="E4" s="1">
        <v>9616</v>
      </c>
      <c r="F4" t="s">
        <v>149</v>
      </c>
    </row>
    <row r="5" spans="1:7" x14ac:dyDescent="0.2">
      <c r="A5" s="1"/>
      <c r="B5" t="s">
        <v>41</v>
      </c>
      <c r="C5" s="11">
        <v>1622</v>
      </c>
      <c r="D5" s="11"/>
      <c r="E5" s="12">
        <v>1633</v>
      </c>
      <c r="F5" s="8" t="s">
        <v>150</v>
      </c>
    </row>
    <row r="6" spans="1:7" x14ac:dyDescent="0.2">
      <c r="A6" s="1"/>
      <c r="C6" t="s">
        <v>98</v>
      </c>
      <c r="E6" t="s">
        <v>153</v>
      </c>
      <c r="F6" t="s">
        <v>216</v>
      </c>
    </row>
    <row r="7" spans="1:7" x14ac:dyDescent="0.2">
      <c r="C7" t="s">
        <v>99</v>
      </c>
      <c r="E7" t="s">
        <v>100</v>
      </c>
      <c r="F7" t="s">
        <v>217</v>
      </c>
    </row>
    <row r="8" spans="1:7" x14ac:dyDescent="0.2">
      <c r="F8" t="s">
        <v>218</v>
      </c>
    </row>
    <row r="9" spans="1:7" x14ac:dyDescent="0.2">
      <c r="B9" t="s">
        <v>30</v>
      </c>
      <c r="E9" s="1">
        <v>11249</v>
      </c>
    </row>
    <row r="10" spans="1:7" x14ac:dyDescent="0.2">
      <c r="B10" t="s">
        <v>161</v>
      </c>
      <c r="F10" s="20" t="s">
        <v>185</v>
      </c>
      <c r="G10" s="2"/>
    </row>
    <row r="11" spans="1:7" x14ac:dyDescent="0.2">
      <c r="F11" s="20" t="s">
        <v>197</v>
      </c>
      <c r="G11" s="2"/>
    </row>
    <row r="12" spans="1:7" x14ac:dyDescent="0.2">
      <c r="B12" s="16" t="s">
        <v>169</v>
      </c>
      <c r="C12" s="16"/>
      <c r="D12" s="16"/>
      <c r="E12" s="12">
        <v>12667</v>
      </c>
      <c r="F12" s="12">
        <v>12667</v>
      </c>
      <c r="G12" s="1"/>
    </row>
    <row r="13" spans="1:7" x14ac:dyDescent="0.2">
      <c r="B13" s="3" t="s">
        <v>194</v>
      </c>
      <c r="C13" s="3"/>
      <c r="D13" s="3"/>
      <c r="E13" s="3"/>
      <c r="F13" s="11">
        <v>323.33999999999997</v>
      </c>
      <c r="G13" s="1"/>
    </row>
    <row r="14" spans="1:7" x14ac:dyDescent="0.2">
      <c r="B14" s="16"/>
      <c r="C14" s="16"/>
      <c r="D14" s="16"/>
      <c r="E14" s="16"/>
      <c r="F14" s="12">
        <v>12343.66</v>
      </c>
      <c r="G14" s="1"/>
    </row>
    <row r="17" spans="1:6" x14ac:dyDescent="0.2">
      <c r="B17" s="5" t="s">
        <v>35</v>
      </c>
    </row>
    <row r="18" spans="1:6" x14ac:dyDescent="0.2">
      <c r="A18" s="1"/>
      <c r="B18" t="s">
        <v>36</v>
      </c>
      <c r="F18" t="s">
        <v>105</v>
      </c>
    </row>
    <row r="19" spans="1:6" x14ac:dyDescent="0.2">
      <c r="A19" s="2"/>
      <c r="C19" s="2"/>
      <c r="D19" s="2"/>
    </row>
    <row r="20" spans="1:6" x14ac:dyDescent="0.2">
      <c r="A20" s="1"/>
      <c r="B20" t="s">
        <v>38</v>
      </c>
      <c r="C20" s="2">
        <v>100</v>
      </c>
      <c r="D20" s="2"/>
    </row>
    <row r="21" spans="1:6" x14ac:dyDescent="0.2">
      <c r="A21" s="1"/>
      <c r="B21" t="s">
        <v>39</v>
      </c>
      <c r="C21" s="2">
        <v>250</v>
      </c>
      <c r="D21" s="2"/>
    </row>
    <row r="22" spans="1:6" x14ac:dyDescent="0.2">
      <c r="A22" s="1"/>
      <c r="C22" s="2"/>
      <c r="D22" s="2"/>
    </row>
    <row r="23" spans="1:6" x14ac:dyDescent="0.2">
      <c r="A23" s="1"/>
      <c r="C23" s="2"/>
      <c r="D23" s="2"/>
    </row>
    <row r="25" spans="1:6" x14ac:dyDescent="0.2">
      <c r="B25" t="s">
        <v>47</v>
      </c>
      <c r="C25">
        <v>0</v>
      </c>
      <c r="E25">
        <v>0</v>
      </c>
    </row>
    <row r="26" spans="1:6" x14ac:dyDescent="0.2">
      <c r="B26" t="s">
        <v>50</v>
      </c>
      <c r="C26">
        <v>0</v>
      </c>
      <c r="E26">
        <v>0</v>
      </c>
    </row>
    <row r="27" spans="1:6" x14ac:dyDescent="0.2">
      <c r="B27" t="s">
        <v>51</v>
      </c>
      <c r="E27" s="2">
        <v>40</v>
      </c>
      <c r="F27" t="s">
        <v>157</v>
      </c>
    </row>
    <row r="28" spans="1:6" x14ac:dyDescent="0.2">
      <c r="B28" t="s">
        <v>48</v>
      </c>
      <c r="C28" t="s">
        <v>77</v>
      </c>
      <c r="E28" s="2">
        <v>100</v>
      </c>
      <c r="F28" t="s">
        <v>103</v>
      </c>
    </row>
    <row r="29" spans="1:6" x14ac:dyDescent="0.2">
      <c r="B29" t="s">
        <v>49</v>
      </c>
    </row>
    <row r="30" spans="1:6" x14ac:dyDescent="0.2">
      <c r="E30" s="2"/>
    </row>
    <row r="32" spans="1:6" x14ac:dyDescent="0.2">
      <c r="A32" s="2"/>
      <c r="B32" t="s">
        <v>53</v>
      </c>
      <c r="C32" s="2">
        <v>500</v>
      </c>
      <c r="D32" s="2"/>
    </row>
    <row r="33" spans="1:6" x14ac:dyDescent="0.2">
      <c r="A33" s="2"/>
      <c r="B33" t="s">
        <v>80</v>
      </c>
      <c r="C33" s="2" t="s">
        <v>81</v>
      </c>
      <c r="D33" s="2"/>
      <c r="E33" s="11">
        <v>155</v>
      </c>
      <c r="F33" t="s">
        <v>202</v>
      </c>
    </row>
    <row r="35" spans="1:6" x14ac:dyDescent="0.2">
      <c r="A35" s="2"/>
      <c r="B35" t="s">
        <v>52</v>
      </c>
      <c r="C35" s="2">
        <v>36</v>
      </c>
      <c r="D35" s="2"/>
    </row>
    <row r="36" spans="1:6" x14ac:dyDescent="0.2">
      <c r="A36" s="1"/>
      <c r="B36" t="s">
        <v>61</v>
      </c>
      <c r="C36" s="11">
        <v>149.9</v>
      </c>
      <c r="D36" s="1"/>
      <c r="E36" s="11">
        <v>449.8</v>
      </c>
      <c r="F36" t="s">
        <v>104</v>
      </c>
    </row>
    <row r="37" spans="1:6" x14ac:dyDescent="0.2">
      <c r="B37" t="s">
        <v>60</v>
      </c>
      <c r="C37" s="10">
        <v>150</v>
      </c>
      <c r="D37" s="2"/>
      <c r="E37" s="1">
        <v>102.5</v>
      </c>
      <c r="F37" t="s">
        <v>203</v>
      </c>
    </row>
    <row r="39" spans="1:6" x14ac:dyDescent="0.2">
      <c r="B39" t="s">
        <v>232</v>
      </c>
      <c r="C39" s="2">
        <v>850</v>
      </c>
      <c r="D39" s="2"/>
      <c r="E39" s="1">
        <v>650.78</v>
      </c>
      <c r="F39" t="s">
        <v>219</v>
      </c>
    </row>
    <row r="40" spans="1:6" x14ac:dyDescent="0.2">
      <c r="A40" s="1"/>
      <c r="B40" t="s">
        <v>231</v>
      </c>
      <c r="C40" s="10" t="s">
        <v>106</v>
      </c>
      <c r="D40" s="2"/>
      <c r="E40" s="1">
        <v>1213</v>
      </c>
      <c r="F40" t="s">
        <v>220</v>
      </c>
    </row>
    <row r="41" spans="1:6" x14ac:dyDescent="0.2">
      <c r="A41" s="1"/>
      <c r="B41" t="s">
        <v>225</v>
      </c>
      <c r="C41" s="2"/>
      <c r="D41" s="2"/>
      <c r="E41" s="1">
        <v>773.5</v>
      </c>
      <c r="F41" t="s">
        <v>221</v>
      </c>
    </row>
    <row r="42" spans="1:6" x14ac:dyDescent="0.2">
      <c r="A42" s="1"/>
      <c r="B42" t="s">
        <v>223</v>
      </c>
      <c r="C42" s="2"/>
      <c r="D42" s="2"/>
      <c r="E42" s="1">
        <v>105.35</v>
      </c>
      <c r="F42" t="s">
        <v>222</v>
      </c>
    </row>
    <row r="43" spans="1:6" x14ac:dyDescent="0.2">
      <c r="A43" s="1"/>
      <c r="B43" t="s">
        <v>225</v>
      </c>
      <c r="C43" s="2"/>
      <c r="D43" s="2"/>
      <c r="E43" s="1">
        <v>149.5</v>
      </c>
      <c r="F43" t="s">
        <v>224</v>
      </c>
    </row>
    <row r="44" spans="1:6" x14ac:dyDescent="0.2">
      <c r="A44" s="1"/>
      <c r="C44" s="2"/>
      <c r="D44" s="2"/>
      <c r="E44" s="1"/>
    </row>
    <row r="45" spans="1:6" x14ac:dyDescent="0.2">
      <c r="A45" s="1"/>
      <c r="B45" t="s">
        <v>181</v>
      </c>
      <c r="C45" s="2"/>
      <c r="D45" s="2"/>
      <c r="E45" s="1">
        <v>3739.43</v>
      </c>
    </row>
    <row r="46" spans="1:6" x14ac:dyDescent="0.2">
      <c r="A46" s="1"/>
      <c r="B46" t="s">
        <v>226</v>
      </c>
      <c r="C46" s="2"/>
      <c r="D46" s="2"/>
      <c r="E46" s="1"/>
      <c r="F46" s="1">
        <v>8604.23</v>
      </c>
    </row>
    <row r="47" spans="1:6" x14ac:dyDescent="0.2">
      <c r="C47" s="2"/>
      <c r="D47" s="2"/>
    </row>
    <row r="48" spans="1:6" x14ac:dyDescent="0.2">
      <c r="B48" t="s">
        <v>44</v>
      </c>
    </row>
    <row r="49" spans="1:7" x14ac:dyDescent="0.2">
      <c r="B49" t="s">
        <v>45</v>
      </c>
    </row>
    <row r="50" spans="1:7" x14ac:dyDescent="0.2">
      <c r="B50" t="s">
        <v>46</v>
      </c>
      <c r="C50" t="s">
        <v>59</v>
      </c>
      <c r="E50" t="s">
        <v>204</v>
      </c>
      <c r="F50" t="s">
        <v>205</v>
      </c>
    </row>
    <row r="52" spans="1:7" x14ac:dyDescent="0.2">
      <c r="B52" t="s">
        <v>101</v>
      </c>
      <c r="E52" s="1">
        <v>10616</v>
      </c>
    </row>
    <row r="53" spans="1:7" x14ac:dyDescent="0.2">
      <c r="B53" t="s">
        <v>89</v>
      </c>
      <c r="E53" s="1">
        <v>8844.42</v>
      </c>
    </row>
    <row r="54" spans="1:7" x14ac:dyDescent="0.2">
      <c r="B54" t="s">
        <v>102</v>
      </c>
      <c r="E54" s="1">
        <v>8766.42</v>
      </c>
    </row>
    <row r="55" spans="1:7" x14ac:dyDescent="0.2">
      <c r="B55" t="s">
        <v>155</v>
      </c>
      <c r="E55" s="1">
        <v>8795.42</v>
      </c>
      <c r="G55" s="1"/>
    </row>
    <row r="56" spans="1:7" x14ac:dyDescent="0.2">
      <c r="B56" t="s">
        <v>170</v>
      </c>
      <c r="E56" s="1">
        <v>8795.42</v>
      </c>
      <c r="G56" s="1"/>
    </row>
    <row r="57" spans="1:7" x14ac:dyDescent="0.2">
      <c r="B57" t="s">
        <v>171</v>
      </c>
      <c r="E57" s="1">
        <v>9106.57</v>
      </c>
      <c r="G57" s="1"/>
    </row>
    <row r="58" spans="1:7" x14ac:dyDescent="0.2">
      <c r="B58" t="s">
        <v>198</v>
      </c>
      <c r="E58" s="1">
        <v>9004.07</v>
      </c>
      <c r="G58" s="1"/>
    </row>
    <row r="59" spans="1:7" x14ac:dyDescent="0.2">
      <c r="B59" t="s">
        <v>199</v>
      </c>
      <c r="E59" s="1">
        <v>9004.07</v>
      </c>
      <c r="G59" s="1"/>
    </row>
    <row r="60" spans="1:7" x14ac:dyDescent="0.2">
      <c r="B60" t="s">
        <v>230</v>
      </c>
      <c r="E60" s="1">
        <v>8759.23</v>
      </c>
      <c r="F60" s="1"/>
    </row>
    <row r="61" spans="1:7" x14ac:dyDescent="0.2">
      <c r="B61" t="s">
        <v>268</v>
      </c>
      <c r="C61" s="1"/>
      <c r="E61" s="1">
        <v>7751.44</v>
      </c>
    </row>
    <row r="62" spans="1:7" x14ac:dyDescent="0.2">
      <c r="E62" s="1"/>
    </row>
    <row r="63" spans="1:7" x14ac:dyDescent="0.2">
      <c r="F63" s="1"/>
    </row>
    <row r="64" spans="1:7" x14ac:dyDescent="0.2">
      <c r="A64" s="21"/>
      <c r="B64" s="16" t="s">
        <v>2</v>
      </c>
      <c r="C64" s="12">
        <v>1992.27</v>
      </c>
      <c r="D64" s="12"/>
      <c r="E64" s="14">
        <v>1994.78</v>
      </c>
      <c r="F64" t="s">
        <v>147</v>
      </c>
    </row>
    <row r="65" spans="1:6" x14ac:dyDescent="0.2">
      <c r="C65" s="1" t="s">
        <v>192</v>
      </c>
      <c r="D65" s="1"/>
      <c r="E65" t="s">
        <v>235</v>
      </c>
      <c r="F65" t="s">
        <v>210</v>
      </c>
    </row>
    <row r="66" spans="1:6" x14ac:dyDescent="0.2">
      <c r="A66" s="27"/>
      <c r="B66" s="27"/>
      <c r="E66" s="1"/>
      <c r="F66" s="1" t="s">
        <v>211</v>
      </c>
    </row>
    <row r="67" spans="1:6" x14ac:dyDescent="0.2">
      <c r="A67" s="21"/>
      <c r="B67" s="21" t="s">
        <v>30</v>
      </c>
      <c r="C67" s="16"/>
      <c r="D67" s="16"/>
      <c r="E67" s="12">
        <v>1994.86</v>
      </c>
      <c r="F67" s="1" t="s">
        <v>212</v>
      </c>
    </row>
    <row r="68" spans="1:6" x14ac:dyDescent="0.2">
      <c r="C68" s="1"/>
      <c r="D68" s="1"/>
      <c r="F68" s="1" t="s">
        <v>213</v>
      </c>
    </row>
    <row r="69" spans="1:6" x14ac:dyDescent="0.2">
      <c r="C69" s="1"/>
      <c r="D69" s="1"/>
      <c r="F69" s="1"/>
    </row>
    <row r="70" spans="1:6" x14ac:dyDescent="0.2">
      <c r="C70" s="1"/>
      <c r="D70" s="1"/>
      <c r="F70" s="1"/>
    </row>
    <row r="71" spans="1:6" x14ac:dyDescent="0.2">
      <c r="A71" s="1"/>
      <c r="B71" s="16" t="s">
        <v>54</v>
      </c>
      <c r="C71" s="1">
        <v>7058.45</v>
      </c>
      <c r="D71" s="1"/>
      <c r="E71" s="1" t="s">
        <v>209</v>
      </c>
    </row>
    <row r="72" spans="1:6" x14ac:dyDescent="0.2">
      <c r="A72" s="2"/>
      <c r="B72" t="s">
        <v>66</v>
      </c>
      <c r="C72" s="25">
        <v>4.4400000000000004</v>
      </c>
      <c r="D72" s="25"/>
      <c r="E72" t="s">
        <v>208</v>
      </c>
    </row>
    <row r="73" spans="1:6" x14ac:dyDescent="0.2">
      <c r="A73" s="20"/>
      <c r="B73" s="16" t="s">
        <v>30</v>
      </c>
      <c r="C73" s="12">
        <v>7062.89</v>
      </c>
      <c r="D73" s="12"/>
      <c r="E73" s="12">
        <v>7063.28</v>
      </c>
    </row>
    <row r="74" spans="1:6" x14ac:dyDescent="0.2">
      <c r="A74" s="20"/>
      <c r="B74" t="s">
        <v>58</v>
      </c>
      <c r="C74" s="2"/>
      <c r="D74" s="2"/>
      <c r="E74" t="s">
        <v>206</v>
      </c>
      <c r="F74" t="s">
        <v>233</v>
      </c>
    </row>
    <row r="75" spans="1:6" x14ac:dyDescent="0.2">
      <c r="A75" s="20"/>
      <c r="B75" t="s">
        <v>67</v>
      </c>
      <c r="C75" s="2"/>
      <c r="D75" s="2"/>
      <c r="F75" t="s">
        <v>214</v>
      </c>
    </row>
    <row r="76" spans="1:6" x14ac:dyDescent="0.2">
      <c r="A76" s="2"/>
      <c r="C76" s="2"/>
      <c r="D76" s="2"/>
    </row>
    <row r="77" spans="1:6" x14ac:dyDescent="0.2">
      <c r="A77" s="2"/>
      <c r="B77" t="s">
        <v>55</v>
      </c>
      <c r="C77" s="2">
        <v>500</v>
      </c>
      <c r="D77" s="2"/>
    </row>
    <row r="78" spans="1:6" x14ac:dyDescent="0.2">
      <c r="A78" s="14"/>
      <c r="B78" s="13" t="s">
        <v>30</v>
      </c>
      <c r="C78" s="13"/>
      <c r="D78" s="13"/>
      <c r="E78" s="12">
        <v>7218.2</v>
      </c>
    </row>
    <row r="82" spans="1:5" x14ac:dyDescent="0.2">
      <c r="A82" s="1"/>
      <c r="B82" s="16" t="s">
        <v>56</v>
      </c>
      <c r="C82" s="1">
        <v>30103.59</v>
      </c>
      <c r="D82" s="1"/>
      <c r="E82" s="11">
        <v>30122.52</v>
      </c>
    </row>
    <row r="83" spans="1:5" x14ac:dyDescent="0.2">
      <c r="A83" s="1"/>
      <c r="B83" t="s">
        <v>66</v>
      </c>
      <c r="C83" s="1">
        <v>18.93</v>
      </c>
      <c r="D83" s="1"/>
      <c r="E83" s="1">
        <v>1.33</v>
      </c>
    </row>
    <row r="84" spans="1:5" x14ac:dyDescent="0.2">
      <c r="A84" s="12"/>
      <c r="B84" s="16" t="s">
        <v>30</v>
      </c>
      <c r="C84" s="11">
        <v>30122.52</v>
      </c>
      <c r="D84" s="11"/>
      <c r="E84" s="11" t="s">
        <v>207</v>
      </c>
    </row>
    <row r="85" spans="1:5" x14ac:dyDescent="0.2">
      <c r="A85" s="1"/>
      <c r="B85" t="s">
        <v>73</v>
      </c>
      <c r="C85" s="29">
        <v>12000</v>
      </c>
      <c r="D85" s="1"/>
    </row>
    <row r="86" spans="1:5" x14ac:dyDescent="0.2">
      <c r="B86" t="s">
        <v>57</v>
      </c>
    </row>
    <row r="87" spans="1:5" x14ac:dyDescent="0.2">
      <c r="A87" s="14"/>
      <c r="B87" s="13" t="s">
        <v>30</v>
      </c>
      <c r="C87" s="13"/>
      <c r="D87" s="13"/>
      <c r="E87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E292-E31F-418A-86E7-8122F3ABA03F}">
  <dimension ref="A1:J75"/>
  <sheetViews>
    <sheetView topLeftCell="A34" workbookViewId="0">
      <selection activeCell="F72" sqref="F72"/>
    </sheetView>
  </sheetViews>
  <sheetFormatPr baseColWidth="10" defaultColWidth="8.83203125" defaultRowHeight="15" x14ac:dyDescent="0.2"/>
  <cols>
    <col min="1" max="1" width="29" customWidth="1"/>
    <col min="2" max="2" width="17" customWidth="1"/>
    <col min="3" max="3" width="13.1640625" bestFit="1" customWidth="1"/>
    <col min="4" max="4" width="22.33203125" customWidth="1"/>
    <col min="5" max="5" width="15.6640625" customWidth="1"/>
    <col min="6" max="6" width="18.6640625" customWidth="1"/>
    <col min="7" max="7" width="15.1640625" customWidth="1"/>
    <col min="8" max="8" width="37.6640625" customWidth="1"/>
  </cols>
  <sheetData>
    <row r="1" spans="1:8" x14ac:dyDescent="0.2">
      <c r="A1" t="s">
        <v>525</v>
      </c>
      <c r="C1" s="53"/>
      <c r="D1" t="s">
        <v>517</v>
      </c>
    </row>
    <row r="2" spans="1:8" x14ac:dyDescent="0.2">
      <c r="A2" t="s">
        <v>472</v>
      </c>
      <c r="B2" t="s">
        <v>518</v>
      </c>
      <c r="C2" s="53"/>
    </row>
    <row r="3" spans="1:8" x14ac:dyDescent="0.2">
      <c r="B3" s="1"/>
      <c r="C3" s="54"/>
      <c r="D3" s="32"/>
      <c r="E3" s="1"/>
    </row>
    <row r="4" spans="1:8" x14ac:dyDescent="0.2">
      <c r="A4" t="s">
        <v>246</v>
      </c>
      <c r="B4" s="2"/>
      <c r="C4" s="55"/>
      <c r="D4" s="2"/>
      <c r="E4" s="1"/>
    </row>
    <row r="5" spans="1:8" x14ac:dyDescent="0.2">
      <c r="A5" t="s">
        <v>520</v>
      </c>
      <c r="B5" s="2">
        <v>1633</v>
      </c>
      <c r="C5" s="55"/>
      <c r="D5" t="s">
        <v>536</v>
      </c>
      <c r="E5" s="1"/>
    </row>
    <row r="6" spans="1:8" x14ac:dyDescent="0.2">
      <c r="B6" s="2"/>
      <c r="C6" s="55"/>
      <c r="E6" s="1"/>
    </row>
    <row r="7" spans="1:8" x14ac:dyDescent="0.2">
      <c r="A7" t="s">
        <v>247</v>
      </c>
      <c r="B7" s="2">
        <v>314</v>
      </c>
      <c r="C7" s="55"/>
      <c r="D7" s="2">
        <v>100</v>
      </c>
      <c r="E7" s="2"/>
    </row>
    <row r="8" spans="1:8" x14ac:dyDescent="0.2">
      <c r="C8" s="53"/>
      <c r="D8" s="32"/>
      <c r="E8" s="1"/>
    </row>
    <row r="9" spans="1:8" x14ac:dyDescent="0.2">
      <c r="A9" t="s">
        <v>248</v>
      </c>
      <c r="B9" s="2">
        <v>836</v>
      </c>
      <c r="C9" s="53"/>
      <c r="D9" s="2">
        <v>0</v>
      </c>
      <c r="E9" s="1"/>
      <c r="H9" s="59"/>
    </row>
    <row r="10" spans="1:8" x14ac:dyDescent="0.2">
      <c r="C10" s="53"/>
      <c r="D10" s="32"/>
      <c r="E10" s="1"/>
    </row>
    <row r="11" spans="1:8" x14ac:dyDescent="0.2">
      <c r="A11" t="s">
        <v>519</v>
      </c>
      <c r="B11" s="2">
        <v>1190.56</v>
      </c>
      <c r="C11" s="55"/>
      <c r="D11" s="2">
        <v>0</v>
      </c>
      <c r="E11" s="1"/>
    </row>
    <row r="12" spans="1:8" x14ac:dyDescent="0.2">
      <c r="A12" t="s">
        <v>535</v>
      </c>
      <c r="B12" s="2"/>
      <c r="C12" s="55"/>
      <c r="D12" s="32"/>
      <c r="E12" s="1"/>
      <c r="H12" s="2"/>
    </row>
    <row r="13" spans="1:8" x14ac:dyDescent="0.2">
      <c r="B13" s="2"/>
      <c r="C13" s="55"/>
      <c r="D13" s="32"/>
      <c r="E13" s="1"/>
      <c r="H13" s="2"/>
    </row>
    <row r="14" spans="1:8" x14ac:dyDescent="0.2">
      <c r="A14" t="s">
        <v>527</v>
      </c>
      <c r="B14" s="1">
        <v>9106.57</v>
      </c>
      <c r="C14" s="53"/>
    </row>
    <row r="15" spans="1:8" x14ac:dyDescent="0.2">
      <c r="A15" t="s">
        <v>526</v>
      </c>
      <c r="B15" s="1"/>
      <c r="C15" s="53"/>
      <c r="D15" s="1">
        <v>9482.08</v>
      </c>
      <c r="H15" s="1"/>
    </row>
    <row r="16" spans="1:8" x14ac:dyDescent="0.2">
      <c r="A16" s="16"/>
      <c r="B16" s="12"/>
      <c r="C16" s="53"/>
      <c r="D16" s="12"/>
      <c r="E16" s="12"/>
    </row>
    <row r="17" spans="1:8" x14ac:dyDescent="0.2">
      <c r="A17" t="s">
        <v>534</v>
      </c>
      <c r="B17" s="1"/>
      <c r="C17" s="53"/>
      <c r="E17" s="1"/>
      <c r="H17" s="1"/>
    </row>
    <row r="18" spans="1:8" x14ac:dyDescent="0.2">
      <c r="B18" s="1"/>
      <c r="C18" s="53"/>
    </row>
    <row r="19" spans="1:8" x14ac:dyDescent="0.2">
      <c r="A19" t="s">
        <v>36</v>
      </c>
      <c r="B19" s="1"/>
      <c r="C19" s="54"/>
    </row>
    <row r="20" spans="1:8" x14ac:dyDescent="0.2">
      <c r="C20" s="53"/>
    </row>
    <row r="21" spans="1:8" x14ac:dyDescent="0.2">
      <c r="A21" t="s">
        <v>38</v>
      </c>
      <c r="B21" s="1">
        <v>355.32</v>
      </c>
      <c r="C21" s="54"/>
    </row>
    <row r="22" spans="1:8" x14ac:dyDescent="0.2">
      <c r="A22" t="s">
        <v>39</v>
      </c>
      <c r="B22" s="1"/>
      <c r="C22" s="54"/>
    </row>
    <row r="23" spans="1:8" x14ac:dyDescent="0.2">
      <c r="C23" s="53"/>
    </row>
    <row r="24" spans="1:8" x14ac:dyDescent="0.2">
      <c r="A24" t="s">
        <v>249</v>
      </c>
      <c r="C24" s="53"/>
    </row>
    <row r="25" spans="1:8" x14ac:dyDescent="0.2">
      <c r="C25" s="53"/>
    </row>
    <row r="26" spans="1:8" x14ac:dyDescent="0.2">
      <c r="A26" t="s">
        <v>250</v>
      </c>
      <c r="C26" s="53"/>
      <c r="G26" s="1"/>
    </row>
    <row r="27" spans="1:8" x14ac:dyDescent="0.2">
      <c r="C27" s="53"/>
    </row>
    <row r="28" spans="1:8" x14ac:dyDescent="0.2">
      <c r="A28" t="s">
        <v>537</v>
      </c>
      <c r="B28" s="2">
        <v>140</v>
      </c>
      <c r="C28" s="53"/>
      <c r="D28" s="2">
        <v>140</v>
      </c>
      <c r="G28" s="1"/>
    </row>
    <row r="29" spans="1:8" x14ac:dyDescent="0.2">
      <c r="A29" t="s">
        <v>538</v>
      </c>
      <c r="B29" s="2"/>
      <c r="C29" s="55"/>
      <c r="E29" s="2"/>
      <c r="G29" s="1"/>
    </row>
    <row r="30" spans="1:8" x14ac:dyDescent="0.2">
      <c r="A30" s="60" t="s">
        <v>53</v>
      </c>
      <c r="C30" s="53"/>
    </row>
    <row r="31" spans="1:8" x14ac:dyDescent="0.2">
      <c r="C31" s="53"/>
    </row>
    <row r="32" spans="1:8" x14ac:dyDescent="0.2">
      <c r="A32" t="s">
        <v>539</v>
      </c>
      <c r="B32" s="2">
        <v>183.9</v>
      </c>
      <c r="C32" s="55"/>
      <c r="D32" s="1">
        <v>183.9</v>
      </c>
      <c r="E32" s="2"/>
    </row>
    <row r="33" spans="1:10" x14ac:dyDescent="0.2">
      <c r="C33" s="53"/>
    </row>
    <row r="34" spans="1:10" x14ac:dyDescent="0.2">
      <c r="A34" t="s">
        <v>540</v>
      </c>
      <c r="B34" s="1">
        <v>159.9</v>
      </c>
      <c r="C34" s="53"/>
      <c r="D34" s="1">
        <v>159.9</v>
      </c>
    </row>
    <row r="35" spans="1:10" x14ac:dyDescent="0.2">
      <c r="C35" s="53"/>
      <c r="E35" s="1"/>
      <c r="F35" s="32"/>
    </row>
    <row r="36" spans="1:10" x14ac:dyDescent="0.2">
      <c r="A36" t="s">
        <v>254</v>
      </c>
      <c r="B36" s="1">
        <v>102.5</v>
      </c>
      <c r="C36" s="53"/>
      <c r="D36" s="1">
        <v>102.5</v>
      </c>
      <c r="G36" s="2"/>
      <c r="I36" s="2"/>
    </row>
    <row r="37" spans="1:10" x14ac:dyDescent="0.2">
      <c r="B37" s="1"/>
      <c r="C37" s="54"/>
      <c r="E37" s="1"/>
      <c r="F37" s="2"/>
    </row>
    <row r="38" spans="1:10" x14ac:dyDescent="0.2">
      <c r="A38" t="s">
        <v>255</v>
      </c>
      <c r="B38">
        <v>0</v>
      </c>
      <c r="C38" s="53"/>
    </row>
    <row r="39" spans="1:10" x14ac:dyDescent="0.2">
      <c r="B39" s="1"/>
      <c r="C39" s="54"/>
      <c r="G39" s="2"/>
      <c r="I39" s="2"/>
    </row>
    <row r="40" spans="1:10" x14ac:dyDescent="0.2">
      <c r="A40" t="s">
        <v>528</v>
      </c>
      <c r="B40" s="1"/>
      <c r="C40" s="54"/>
    </row>
    <row r="41" spans="1:10" x14ac:dyDescent="0.2">
      <c r="A41" t="s">
        <v>530</v>
      </c>
      <c r="B41" s="1">
        <v>140</v>
      </c>
      <c r="C41" s="54"/>
      <c r="D41">
        <v>0</v>
      </c>
      <c r="E41" s="1"/>
      <c r="F41" s="32"/>
    </row>
    <row r="42" spans="1:10" x14ac:dyDescent="0.2">
      <c r="A42" t="s">
        <v>531</v>
      </c>
      <c r="B42" s="1">
        <v>140</v>
      </c>
      <c r="C42" s="54"/>
      <c r="D42">
        <v>0</v>
      </c>
      <c r="I42" s="1"/>
      <c r="J42" s="32"/>
    </row>
    <row r="43" spans="1:10" x14ac:dyDescent="0.2">
      <c r="A43" t="s">
        <v>532</v>
      </c>
      <c r="B43" s="1">
        <v>140</v>
      </c>
      <c r="C43" s="53"/>
      <c r="D43">
        <v>0</v>
      </c>
    </row>
    <row r="44" spans="1:10" x14ac:dyDescent="0.2">
      <c r="A44" t="s">
        <v>529</v>
      </c>
      <c r="C44" s="53"/>
      <c r="D44">
        <v>0</v>
      </c>
      <c r="G44" s="1"/>
      <c r="I44" s="1"/>
    </row>
    <row r="45" spans="1:10" x14ac:dyDescent="0.2">
      <c r="A45" t="s">
        <v>533</v>
      </c>
      <c r="B45" s="1">
        <v>140</v>
      </c>
      <c r="C45" s="53"/>
      <c r="D45">
        <v>0</v>
      </c>
    </row>
    <row r="46" spans="1:10" ht="15" customHeight="1" x14ac:dyDescent="0.2">
      <c r="D46" s="36"/>
      <c r="G46" s="1"/>
    </row>
    <row r="47" spans="1:10" x14ac:dyDescent="0.2">
      <c r="B47" s="1"/>
      <c r="C47" s="1"/>
      <c r="G47" s="1"/>
    </row>
    <row r="48" spans="1:10" x14ac:dyDescent="0.2">
      <c r="A48" s="17" t="s">
        <v>2</v>
      </c>
      <c r="B48" s="63">
        <v>45747</v>
      </c>
      <c r="C48" s="18">
        <v>1995.06</v>
      </c>
      <c r="D48" s="18" t="s">
        <v>546</v>
      </c>
      <c r="G48" s="1"/>
    </row>
    <row r="49" spans="1:8" x14ac:dyDescent="0.2">
      <c r="A49" s="17"/>
      <c r="B49" s="17"/>
      <c r="C49" s="17"/>
      <c r="D49" s="17"/>
      <c r="G49" s="1"/>
    </row>
    <row r="50" spans="1:8" x14ac:dyDescent="0.2">
      <c r="A50" s="17"/>
      <c r="B50" s="17"/>
      <c r="C50" s="17"/>
      <c r="D50" s="18"/>
      <c r="G50" s="1"/>
    </row>
    <row r="51" spans="1:8" x14ac:dyDescent="0.2">
      <c r="D51" s="1"/>
      <c r="G51" s="1"/>
    </row>
    <row r="52" spans="1:8" x14ac:dyDescent="0.2">
      <c r="B52" s="1"/>
      <c r="D52" s="1"/>
    </row>
    <row r="53" spans="1:8" x14ac:dyDescent="0.2">
      <c r="D53" s="1"/>
    </row>
    <row r="54" spans="1:8" x14ac:dyDescent="0.2">
      <c r="B54" s="2"/>
    </row>
    <row r="55" spans="1:8" x14ac:dyDescent="0.2">
      <c r="A55" s="22" t="s">
        <v>54</v>
      </c>
      <c r="B55" s="62">
        <v>45752</v>
      </c>
      <c r="C55" s="23">
        <v>7218.92</v>
      </c>
      <c r="D55" s="23" t="s">
        <v>545</v>
      </c>
      <c r="H55" s="1"/>
    </row>
    <row r="56" spans="1:8" x14ac:dyDescent="0.2">
      <c r="A56" s="22"/>
      <c r="B56" s="22"/>
      <c r="C56" s="22"/>
      <c r="D56" s="22"/>
    </row>
    <row r="57" spans="1:8" x14ac:dyDescent="0.2">
      <c r="B57" s="1"/>
      <c r="C57" s="1"/>
      <c r="H57" s="1"/>
    </row>
    <row r="60" spans="1:8" x14ac:dyDescent="0.2">
      <c r="D60" s="1"/>
    </row>
    <row r="62" spans="1:8" x14ac:dyDescent="0.2">
      <c r="A62" s="3" t="s">
        <v>56</v>
      </c>
      <c r="B62" s="61">
        <v>45838</v>
      </c>
      <c r="C62" s="11">
        <v>15126.5</v>
      </c>
      <c r="D62" s="11" t="s">
        <v>541</v>
      </c>
      <c r="H62" s="1"/>
    </row>
    <row r="63" spans="1:8" x14ac:dyDescent="0.2">
      <c r="A63" s="3" t="s">
        <v>57</v>
      </c>
      <c r="B63" s="3"/>
      <c r="C63" s="3"/>
      <c r="D63" s="3"/>
    </row>
    <row r="64" spans="1:8" x14ac:dyDescent="0.2">
      <c r="A64" s="3" t="s">
        <v>294</v>
      </c>
      <c r="B64" s="11"/>
      <c r="C64" s="3"/>
      <c r="D64" s="11"/>
    </row>
    <row r="65" spans="1:8" x14ac:dyDescent="0.2">
      <c r="A65" s="3"/>
      <c r="B65" s="3"/>
      <c r="C65" s="3"/>
      <c r="D65" s="3"/>
    </row>
    <row r="68" spans="1:8" x14ac:dyDescent="0.2">
      <c r="A68" s="13" t="s">
        <v>295</v>
      </c>
      <c r="B68" s="47">
        <v>45863</v>
      </c>
      <c r="C68" s="14">
        <v>15390.92</v>
      </c>
      <c r="D68" s="14" t="s">
        <v>542</v>
      </c>
    </row>
    <row r="69" spans="1:8" x14ac:dyDescent="0.2">
      <c r="A69" s="13" t="s">
        <v>296</v>
      </c>
      <c r="B69" s="13"/>
      <c r="C69" s="13"/>
      <c r="D69" s="13" t="s">
        <v>543</v>
      </c>
    </row>
    <row r="70" spans="1:8" x14ac:dyDescent="0.2">
      <c r="A70" s="13" t="s">
        <v>297</v>
      </c>
      <c r="B70" s="13"/>
      <c r="C70" s="13"/>
      <c r="D70" s="13" t="s">
        <v>544</v>
      </c>
    </row>
    <row r="75" spans="1:8" x14ac:dyDescent="0.2">
      <c r="H7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0D923-889C-4488-B14F-85C4ADD41F0A}">
  <dimension ref="A1:D27"/>
  <sheetViews>
    <sheetView workbookViewId="0">
      <selection activeCell="D33" sqref="D33"/>
    </sheetView>
  </sheetViews>
  <sheetFormatPr baseColWidth="10" defaultColWidth="8.83203125" defaultRowHeight="15" x14ac:dyDescent="0.2"/>
  <cols>
    <col min="1" max="1" width="33.5" customWidth="1"/>
    <col min="2" max="2" width="13.6640625" customWidth="1"/>
    <col min="3" max="3" width="13.1640625" customWidth="1"/>
    <col min="4" max="4" width="16.5" customWidth="1"/>
  </cols>
  <sheetData>
    <row r="1" spans="1:4" x14ac:dyDescent="0.2">
      <c r="A1" t="s">
        <v>469</v>
      </c>
    </row>
    <row r="2" spans="1:4" x14ac:dyDescent="0.2">
      <c r="D2" t="s">
        <v>462</v>
      </c>
    </row>
    <row r="3" spans="1:4" x14ac:dyDescent="0.2">
      <c r="A3" t="s">
        <v>460</v>
      </c>
      <c r="B3" s="2">
        <v>1190</v>
      </c>
    </row>
    <row r="5" spans="1:4" x14ac:dyDescent="0.2">
      <c r="A5" t="s">
        <v>461</v>
      </c>
      <c r="C5" s="1">
        <v>773.5</v>
      </c>
    </row>
    <row r="7" spans="1:4" x14ac:dyDescent="0.2">
      <c r="A7" t="s">
        <v>462</v>
      </c>
      <c r="D7" s="1">
        <v>416.5</v>
      </c>
    </row>
    <row r="9" spans="1:4" x14ac:dyDescent="0.2">
      <c r="A9" t="s">
        <v>463</v>
      </c>
      <c r="B9" s="2">
        <v>228</v>
      </c>
    </row>
    <row r="11" spans="1:4" x14ac:dyDescent="0.2">
      <c r="A11" t="s">
        <v>464</v>
      </c>
      <c r="C11" s="1">
        <v>149.5</v>
      </c>
    </row>
    <row r="13" spans="1:4" x14ac:dyDescent="0.2">
      <c r="A13" t="s">
        <v>462</v>
      </c>
      <c r="D13" s="1">
        <v>78.5</v>
      </c>
    </row>
    <row r="15" spans="1:4" x14ac:dyDescent="0.2">
      <c r="A15" s="9" t="s">
        <v>465</v>
      </c>
      <c r="B15" s="2">
        <v>256</v>
      </c>
    </row>
    <row r="17" spans="1:4" x14ac:dyDescent="0.2">
      <c r="A17" t="s">
        <v>466</v>
      </c>
      <c r="C17" s="2">
        <v>175</v>
      </c>
    </row>
    <row r="19" spans="1:4" x14ac:dyDescent="0.2">
      <c r="A19" t="s">
        <v>462</v>
      </c>
      <c r="D19" s="1">
        <v>81</v>
      </c>
    </row>
    <row r="21" spans="1:4" x14ac:dyDescent="0.2">
      <c r="A21" s="9" t="s">
        <v>467</v>
      </c>
      <c r="B21" s="1">
        <v>443</v>
      </c>
    </row>
    <row r="23" spans="1:4" x14ac:dyDescent="0.2">
      <c r="A23" t="s">
        <v>468</v>
      </c>
      <c r="C23" s="1">
        <v>288.5</v>
      </c>
    </row>
    <row r="25" spans="1:4" x14ac:dyDescent="0.2">
      <c r="A25" t="s">
        <v>462</v>
      </c>
      <c r="D25" s="1">
        <v>154.5</v>
      </c>
    </row>
    <row r="27" spans="1:4" x14ac:dyDescent="0.2">
      <c r="A27" s="51" t="s">
        <v>470</v>
      </c>
      <c r="B27" s="51"/>
      <c r="C27" s="51"/>
      <c r="D27" s="52">
        <f>SUM(D7:D26)</f>
        <v>730.5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32131-D928-4F09-9A96-0945C38A3D96}">
  <dimension ref="A1:R57"/>
  <sheetViews>
    <sheetView workbookViewId="0">
      <selection activeCell="R3" sqref="R3"/>
    </sheetView>
  </sheetViews>
  <sheetFormatPr baseColWidth="10" defaultColWidth="8.83203125" defaultRowHeight="15" x14ac:dyDescent="0.2"/>
  <cols>
    <col min="1" max="1" width="18.1640625" customWidth="1"/>
    <col min="2" max="2" width="11" customWidth="1"/>
    <col min="3" max="3" width="12.6640625" customWidth="1"/>
    <col min="4" max="4" width="11" customWidth="1"/>
    <col min="5" max="5" width="11" style="43" customWidth="1"/>
    <col min="6" max="10" width="11" customWidth="1"/>
    <col min="11" max="11" width="13.1640625" customWidth="1"/>
    <col min="12" max="17" width="12" customWidth="1"/>
    <col min="18" max="18" width="15.6640625" customWidth="1"/>
  </cols>
  <sheetData>
    <row r="1" spans="1:18" x14ac:dyDescent="0.2">
      <c r="A1" t="s">
        <v>92</v>
      </c>
      <c r="B1" t="s">
        <v>427</v>
      </c>
      <c r="C1" t="s">
        <v>428</v>
      </c>
      <c r="D1" t="s">
        <v>429</v>
      </c>
      <c r="E1" t="s">
        <v>430</v>
      </c>
      <c r="F1" t="s">
        <v>431</v>
      </c>
      <c r="G1" t="s">
        <v>432</v>
      </c>
      <c r="H1" t="s">
        <v>433</v>
      </c>
      <c r="I1" t="s">
        <v>434</v>
      </c>
      <c r="J1" t="s">
        <v>435</v>
      </c>
      <c r="K1" t="s">
        <v>436</v>
      </c>
      <c r="L1" t="s">
        <v>437</v>
      </c>
      <c r="M1" t="s">
        <v>438</v>
      </c>
      <c r="N1" t="s">
        <v>439</v>
      </c>
      <c r="O1" t="s">
        <v>440</v>
      </c>
      <c r="P1" t="s">
        <v>441</v>
      </c>
      <c r="Q1" t="s">
        <v>442</v>
      </c>
      <c r="R1" t="s">
        <v>443</v>
      </c>
    </row>
    <row r="2" spans="1:18" ht="16" thickBot="1" x14ac:dyDescent="0.25">
      <c r="A2" t="s">
        <v>9</v>
      </c>
      <c r="B2" t="s">
        <v>237</v>
      </c>
      <c r="C2" t="s">
        <v>79</v>
      </c>
      <c r="D2" t="s">
        <v>272</v>
      </c>
      <c r="E2" s="3" t="s">
        <v>408</v>
      </c>
      <c r="F2" t="s">
        <v>27</v>
      </c>
      <c r="G2" t="s">
        <v>25</v>
      </c>
      <c r="H2" t="s">
        <v>28</v>
      </c>
      <c r="I2" t="s">
        <v>24</v>
      </c>
      <c r="J2" t="s">
        <v>76</v>
      </c>
      <c r="K2" t="s">
        <v>273</v>
      </c>
      <c r="L2" t="s">
        <v>10</v>
      </c>
      <c r="M2" t="s">
        <v>23</v>
      </c>
      <c r="N2" t="s">
        <v>57</v>
      </c>
      <c r="O2" t="s">
        <v>444</v>
      </c>
      <c r="R2" t="s">
        <v>11</v>
      </c>
    </row>
    <row r="3" spans="1:18" ht="17" thickTop="1" thickBot="1" x14ac:dyDescent="0.25">
      <c r="B3" t="s">
        <v>29</v>
      </c>
      <c r="C3" t="s">
        <v>29</v>
      </c>
      <c r="D3" t="s">
        <v>29</v>
      </c>
      <c r="E3" s="3" t="s">
        <v>29</v>
      </c>
      <c r="J3" t="s">
        <v>95</v>
      </c>
      <c r="K3" t="s">
        <v>274</v>
      </c>
      <c r="L3" t="s">
        <v>275</v>
      </c>
      <c r="M3" t="s">
        <v>238</v>
      </c>
      <c r="N3" t="s">
        <v>29</v>
      </c>
      <c r="R3" s="4" t="s">
        <v>407</v>
      </c>
    </row>
    <row r="4" spans="1:18" ht="17" thickTop="1" thickBot="1" x14ac:dyDescent="0.25">
      <c r="A4" t="s">
        <v>12</v>
      </c>
      <c r="B4">
        <v>10</v>
      </c>
      <c r="C4">
        <v>10</v>
      </c>
      <c r="D4">
        <v>11</v>
      </c>
      <c r="E4" s="3">
        <v>9</v>
      </c>
      <c r="F4">
        <v>9</v>
      </c>
      <c r="H4" s="2">
        <v>99</v>
      </c>
      <c r="K4" s="1">
        <v>1881.85</v>
      </c>
      <c r="L4" s="1">
        <v>10262.6</v>
      </c>
      <c r="R4" s="50"/>
    </row>
    <row r="5" spans="1:18" ht="17" thickTop="1" thickBot="1" x14ac:dyDescent="0.25">
      <c r="A5" t="s">
        <v>281</v>
      </c>
      <c r="E5" s="3"/>
      <c r="R5" s="4"/>
    </row>
    <row r="6" spans="1:18" ht="17" thickTop="1" thickBot="1" x14ac:dyDescent="0.25">
      <c r="A6" t="s">
        <v>13</v>
      </c>
      <c r="B6">
        <v>3</v>
      </c>
      <c r="C6">
        <v>3</v>
      </c>
      <c r="D6">
        <v>3</v>
      </c>
      <c r="E6" s="3"/>
      <c r="F6">
        <v>0</v>
      </c>
      <c r="H6" s="10"/>
      <c r="K6" s="3"/>
      <c r="L6" s="2"/>
      <c r="R6" s="50"/>
    </row>
    <row r="7" spans="1:18" ht="17" thickTop="1" thickBot="1" x14ac:dyDescent="0.25">
      <c r="E7" s="3"/>
      <c r="R7" s="4"/>
    </row>
    <row r="8" spans="1:18" ht="17" thickTop="1" thickBot="1" x14ac:dyDescent="0.25">
      <c r="A8" t="s">
        <v>14</v>
      </c>
      <c r="B8">
        <v>14</v>
      </c>
      <c r="C8">
        <v>16</v>
      </c>
      <c r="D8">
        <v>17</v>
      </c>
      <c r="E8" s="3">
        <v>16</v>
      </c>
      <c r="F8">
        <v>13</v>
      </c>
      <c r="G8">
        <v>3</v>
      </c>
      <c r="H8" s="2">
        <v>152</v>
      </c>
      <c r="I8">
        <v>1</v>
      </c>
      <c r="K8" s="2">
        <v>200</v>
      </c>
      <c r="L8" s="1">
        <v>3852.11</v>
      </c>
      <c r="M8" s="1">
        <v>746.38</v>
      </c>
      <c r="N8" s="2">
        <v>480</v>
      </c>
      <c r="R8" s="4" t="s">
        <v>445</v>
      </c>
    </row>
    <row r="9" spans="1:18" ht="17" thickTop="1" thickBot="1" x14ac:dyDescent="0.25">
      <c r="E9" s="3"/>
      <c r="R9" s="4"/>
    </row>
    <row r="10" spans="1:18" ht="17" thickTop="1" thickBot="1" x14ac:dyDescent="0.25">
      <c r="E10" s="3"/>
      <c r="R10" s="4"/>
    </row>
    <row r="11" spans="1:18" ht="17" thickTop="1" thickBot="1" x14ac:dyDescent="0.25">
      <c r="A11" t="s">
        <v>15</v>
      </c>
      <c r="B11">
        <v>19</v>
      </c>
      <c r="C11">
        <v>28</v>
      </c>
      <c r="D11">
        <v>27</v>
      </c>
      <c r="E11" s="3">
        <v>27</v>
      </c>
      <c r="F11">
        <v>18</v>
      </c>
      <c r="H11" s="2">
        <v>198</v>
      </c>
      <c r="K11" s="1">
        <v>2047.16</v>
      </c>
      <c r="L11" s="1"/>
      <c r="M11" s="2">
        <v>3750</v>
      </c>
      <c r="N11" s="2">
        <v>100</v>
      </c>
      <c r="R11" s="50"/>
    </row>
    <row r="12" spans="1:18" ht="17" thickTop="1" thickBot="1" x14ac:dyDescent="0.25">
      <c r="E12" s="3"/>
      <c r="F12">
        <v>9</v>
      </c>
      <c r="H12" s="2">
        <v>99</v>
      </c>
      <c r="R12" s="4"/>
    </row>
    <row r="13" spans="1:18" ht="17" thickTop="1" thickBot="1" x14ac:dyDescent="0.25">
      <c r="E13" s="3"/>
      <c r="H13" s="2"/>
      <c r="R13" s="4"/>
    </row>
    <row r="14" spans="1:18" ht="17" thickTop="1" thickBot="1" x14ac:dyDescent="0.25">
      <c r="A14" t="s">
        <v>16</v>
      </c>
      <c r="B14">
        <v>14</v>
      </c>
      <c r="C14">
        <v>14</v>
      </c>
      <c r="D14">
        <v>12</v>
      </c>
      <c r="E14" s="3">
        <v>11</v>
      </c>
      <c r="F14">
        <v>6</v>
      </c>
      <c r="G14">
        <v>2</v>
      </c>
      <c r="H14" s="2">
        <v>72</v>
      </c>
      <c r="I14">
        <v>1</v>
      </c>
      <c r="K14" s="1">
        <v>3266.97</v>
      </c>
      <c r="L14" s="1"/>
      <c r="M14" s="2">
        <v>500</v>
      </c>
      <c r="N14" s="2">
        <v>100</v>
      </c>
      <c r="R14" s="40" t="s">
        <v>445</v>
      </c>
    </row>
    <row r="15" spans="1:18" ht="17" thickTop="1" thickBot="1" x14ac:dyDescent="0.25">
      <c r="E15" s="3"/>
      <c r="F15">
        <v>3</v>
      </c>
      <c r="H15" s="2">
        <v>33</v>
      </c>
      <c r="L15" s="1"/>
      <c r="R15" s="4"/>
    </row>
    <row r="16" spans="1:18" ht="17" thickTop="1" thickBot="1" x14ac:dyDescent="0.25">
      <c r="E16" s="3"/>
      <c r="H16" s="2"/>
      <c r="L16" s="1"/>
      <c r="R16" s="4"/>
    </row>
    <row r="17" spans="1:18" ht="17" thickTop="1" thickBot="1" x14ac:dyDescent="0.25">
      <c r="A17" t="s">
        <v>17</v>
      </c>
      <c r="B17">
        <v>13</v>
      </c>
      <c r="C17">
        <v>13</v>
      </c>
      <c r="D17">
        <v>13</v>
      </c>
      <c r="E17" s="3">
        <v>13</v>
      </c>
      <c r="F17">
        <v>10</v>
      </c>
      <c r="G17">
        <v>3</v>
      </c>
      <c r="H17" s="2">
        <v>119</v>
      </c>
      <c r="K17" s="11"/>
      <c r="L17" s="1"/>
      <c r="M17" s="1"/>
      <c r="N17" s="1"/>
      <c r="O17" s="1"/>
      <c r="P17" s="1"/>
      <c r="Q17" s="1"/>
      <c r="R17" s="50"/>
    </row>
    <row r="18" spans="1:18" ht="17" thickTop="1" thickBot="1" x14ac:dyDescent="0.25">
      <c r="E18" s="3"/>
      <c r="R18" s="4"/>
    </row>
    <row r="19" spans="1:18" ht="17" thickTop="1" thickBot="1" x14ac:dyDescent="0.25">
      <c r="A19" t="s">
        <v>18</v>
      </c>
      <c r="B19">
        <v>29</v>
      </c>
      <c r="C19">
        <v>25</v>
      </c>
      <c r="D19">
        <v>22</v>
      </c>
      <c r="E19" s="3">
        <v>20</v>
      </c>
      <c r="F19">
        <v>20</v>
      </c>
      <c r="H19" s="2">
        <v>220</v>
      </c>
      <c r="I19">
        <v>2</v>
      </c>
      <c r="K19" s="1">
        <v>1846.12</v>
      </c>
      <c r="L19" s="1">
        <v>3742.15</v>
      </c>
      <c r="M19" s="2">
        <v>1000</v>
      </c>
      <c r="R19" s="4" t="s">
        <v>445</v>
      </c>
    </row>
    <row r="20" spans="1:18" ht="17" thickTop="1" thickBot="1" x14ac:dyDescent="0.25">
      <c r="E20" s="3"/>
      <c r="R20" s="4"/>
    </row>
    <row r="21" spans="1:18" ht="17" thickTop="1" thickBot="1" x14ac:dyDescent="0.25">
      <c r="A21" t="s">
        <v>19</v>
      </c>
      <c r="B21">
        <v>15</v>
      </c>
      <c r="C21">
        <v>14</v>
      </c>
      <c r="D21">
        <v>12</v>
      </c>
      <c r="E21" s="3">
        <v>16</v>
      </c>
      <c r="F21">
        <v>11</v>
      </c>
      <c r="G21">
        <v>1</v>
      </c>
      <c r="H21" s="2">
        <v>124</v>
      </c>
      <c r="J21">
        <v>1</v>
      </c>
      <c r="K21" s="11"/>
      <c r="L21" s="1"/>
      <c r="R21" s="50"/>
    </row>
    <row r="22" spans="1:18" ht="17" thickTop="1" thickBot="1" x14ac:dyDescent="0.25">
      <c r="E22" s="3"/>
      <c r="F22">
        <v>2</v>
      </c>
      <c r="G22">
        <v>1</v>
      </c>
      <c r="H22" s="2">
        <v>25</v>
      </c>
      <c r="K22" s="1"/>
      <c r="L22" s="1"/>
      <c r="R22" s="40"/>
    </row>
    <row r="23" spans="1:18" ht="17" thickTop="1" thickBot="1" x14ac:dyDescent="0.25">
      <c r="E23" s="3"/>
      <c r="F23">
        <v>1</v>
      </c>
      <c r="H23" s="2">
        <v>11</v>
      </c>
      <c r="K23" s="1"/>
      <c r="L23" s="1"/>
      <c r="R23" s="40"/>
    </row>
    <row r="24" spans="1:18" ht="17" thickTop="1" thickBot="1" x14ac:dyDescent="0.25">
      <c r="E24" s="3"/>
      <c r="H24" s="2"/>
      <c r="K24" s="1"/>
      <c r="L24" s="1"/>
      <c r="R24" s="40"/>
    </row>
    <row r="25" spans="1:18" ht="17" thickTop="1" thickBot="1" x14ac:dyDescent="0.25">
      <c r="A25" t="s">
        <v>20</v>
      </c>
      <c r="B25">
        <v>14</v>
      </c>
      <c r="C25">
        <v>17</v>
      </c>
      <c r="D25">
        <v>18</v>
      </c>
      <c r="E25" s="3">
        <v>18</v>
      </c>
      <c r="F25">
        <v>18</v>
      </c>
      <c r="H25" s="2">
        <v>198</v>
      </c>
      <c r="K25" s="3"/>
      <c r="L25" s="2"/>
      <c r="R25" s="50"/>
    </row>
    <row r="26" spans="1:18" ht="17" thickTop="1" thickBot="1" x14ac:dyDescent="0.25">
      <c r="E26" s="3"/>
      <c r="F26" s="3">
        <v>0</v>
      </c>
      <c r="H26" s="10"/>
      <c r="J26">
        <v>1</v>
      </c>
      <c r="R26" s="4"/>
    </row>
    <row r="27" spans="1:18" ht="17" thickTop="1" thickBot="1" x14ac:dyDescent="0.25">
      <c r="E27" s="3"/>
      <c r="H27" s="2"/>
      <c r="R27" s="4"/>
    </row>
    <row r="28" spans="1:18" ht="17" thickTop="1" thickBot="1" x14ac:dyDescent="0.25">
      <c r="A28" t="s">
        <v>21</v>
      </c>
      <c r="B28">
        <v>12</v>
      </c>
      <c r="C28">
        <v>12</v>
      </c>
      <c r="D28">
        <v>11</v>
      </c>
      <c r="E28" s="3">
        <v>10</v>
      </c>
      <c r="F28">
        <v>10</v>
      </c>
      <c r="H28" s="2">
        <v>110</v>
      </c>
      <c r="I28">
        <v>1</v>
      </c>
      <c r="K28" s="1">
        <v>1930.09</v>
      </c>
      <c r="L28" s="1">
        <v>2154.17</v>
      </c>
      <c r="M28" s="1">
        <v>500</v>
      </c>
      <c r="R28" s="40" t="s">
        <v>445</v>
      </c>
    </row>
    <row r="29" spans="1:18" ht="17" thickTop="1" thickBot="1" x14ac:dyDescent="0.25">
      <c r="E29" s="3"/>
      <c r="R29" s="4"/>
    </row>
    <row r="30" spans="1:18" ht="17" thickTop="1" thickBot="1" x14ac:dyDescent="0.25">
      <c r="A30" t="s">
        <v>22</v>
      </c>
      <c r="B30">
        <v>10</v>
      </c>
      <c r="C30">
        <v>7</v>
      </c>
      <c r="D30">
        <v>6</v>
      </c>
      <c r="E30" s="3">
        <v>6</v>
      </c>
      <c r="F30">
        <v>6</v>
      </c>
      <c r="H30" s="2">
        <v>66</v>
      </c>
      <c r="K30" s="1">
        <v>3823</v>
      </c>
      <c r="L30" s="1"/>
      <c r="M30" s="1">
        <v>265</v>
      </c>
      <c r="R30" s="50"/>
    </row>
    <row r="31" spans="1:18" ht="17" thickTop="1" thickBot="1" x14ac:dyDescent="0.25">
      <c r="E31" s="3"/>
      <c r="G31" s="2"/>
      <c r="R31" s="4"/>
    </row>
    <row r="32" spans="1:18" ht="17" thickTop="1" thickBot="1" x14ac:dyDescent="0.25">
      <c r="A32" t="s">
        <v>31</v>
      </c>
      <c r="E32" s="3"/>
      <c r="F32" t="s">
        <v>96</v>
      </c>
      <c r="H32" s="2"/>
      <c r="R32" s="4"/>
    </row>
    <row r="33" spans="1:18" ht="17" thickTop="1" thickBot="1" x14ac:dyDescent="0.25">
      <c r="E33"/>
      <c r="R33" s="4"/>
    </row>
    <row r="34" spans="1:18" ht="17" thickTop="1" thickBot="1" x14ac:dyDescent="0.25">
      <c r="A34" t="s">
        <v>74</v>
      </c>
      <c r="B34">
        <v>153</v>
      </c>
      <c r="C34">
        <v>159</v>
      </c>
      <c r="D34">
        <v>152</v>
      </c>
      <c r="E34">
        <v>146</v>
      </c>
      <c r="F34" t="s">
        <v>459</v>
      </c>
      <c r="G34" t="s">
        <v>458</v>
      </c>
      <c r="H34" s="2" t="s">
        <v>28</v>
      </c>
      <c r="R34" s="4"/>
    </row>
    <row r="35" spans="1:18" ht="17" thickTop="1" thickBot="1" x14ac:dyDescent="0.25">
      <c r="B35" s="2"/>
      <c r="E35"/>
      <c r="F35" s="2">
        <v>1496</v>
      </c>
      <c r="G35" s="2">
        <v>30</v>
      </c>
      <c r="H35" s="2">
        <v>1526</v>
      </c>
      <c r="R35" s="4"/>
    </row>
    <row r="36" spans="1:18" ht="17" thickTop="1" thickBot="1" x14ac:dyDescent="0.25">
      <c r="B36" s="2"/>
      <c r="E36"/>
      <c r="F36" s="2"/>
      <c r="G36" s="2"/>
      <c r="H36" s="2"/>
      <c r="R36" s="4"/>
    </row>
    <row r="37" spans="1:18" ht="17" thickTop="1" thickBot="1" x14ac:dyDescent="0.25">
      <c r="C37" s="9"/>
      <c r="D37" s="9"/>
      <c r="E37" s="9"/>
      <c r="R37" s="4"/>
    </row>
    <row r="38" spans="1:18" ht="17" thickTop="1" thickBot="1" x14ac:dyDescent="0.25">
      <c r="C38" s="9"/>
      <c r="D38" s="9" t="s">
        <v>453</v>
      </c>
      <c r="E38" s="9">
        <v>45814</v>
      </c>
      <c r="F38" s="9" t="s">
        <v>446</v>
      </c>
      <c r="G38" s="2">
        <v>152</v>
      </c>
      <c r="R38" s="4"/>
    </row>
    <row r="39" spans="1:18" ht="17" thickTop="1" thickBot="1" x14ac:dyDescent="0.25">
      <c r="C39" s="9"/>
      <c r="D39" s="9"/>
      <c r="E39" s="9">
        <v>45814</v>
      </c>
      <c r="F39" s="9" t="s">
        <v>447</v>
      </c>
      <c r="G39" s="2">
        <v>110</v>
      </c>
      <c r="H39" s="2"/>
      <c r="R39" s="4"/>
    </row>
    <row r="40" spans="1:18" ht="17" thickTop="1" thickBot="1" x14ac:dyDescent="0.25">
      <c r="C40" s="9"/>
      <c r="D40" s="9"/>
      <c r="E40" s="9">
        <v>45814</v>
      </c>
      <c r="F40" s="9" t="s">
        <v>448</v>
      </c>
      <c r="G40" s="1">
        <v>119</v>
      </c>
      <c r="H40" s="2"/>
      <c r="R40" s="4"/>
    </row>
    <row r="41" spans="1:18" ht="17" thickTop="1" thickBot="1" x14ac:dyDescent="0.25">
      <c r="C41" s="9"/>
      <c r="D41" s="9"/>
      <c r="E41" s="9">
        <v>45814</v>
      </c>
      <c r="F41" s="9" t="s">
        <v>449</v>
      </c>
      <c r="G41" s="2">
        <v>66</v>
      </c>
      <c r="H41" s="2"/>
      <c r="L41" t="s">
        <v>97</v>
      </c>
      <c r="R41" s="4"/>
    </row>
    <row r="42" spans="1:18" ht="17" thickTop="1" thickBot="1" x14ac:dyDescent="0.25">
      <c r="E42" s="9">
        <v>45853</v>
      </c>
      <c r="F42" s="9" t="s">
        <v>450</v>
      </c>
      <c r="G42" s="2">
        <v>198</v>
      </c>
      <c r="H42" s="2"/>
      <c r="L42" t="s">
        <v>26</v>
      </c>
      <c r="R42" s="4"/>
    </row>
    <row r="43" spans="1:18" ht="17" thickTop="1" thickBot="1" x14ac:dyDescent="0.25">
      <c r="C43" s="9"/>
      <c r="D43" s="9"/>
      <c r="E43" s="9">
        <v>45838</v>
      </c>
      <c r="F43" s="9" t="s">
        <v>451</v>
      </c>
      <c r="G43" s="2">
        <v>72</v>
      </c>
      <c r="H43" s="2"/>
      <c r="L43" t="s">
        <v>75</v>
      </c>
      <c r="R43" s="4"/>
    </row>
    <row r="44" spans="1:18" ht="17" thickTop="1" thickBot="1" x14ac:dyDescent="0.25">
      <c r="C44" s="9"/>
      <c r="D44" s="9"/>
      <c r="E44" s="9">
        <v>45853</v>
      </c>
      <c r="F44" s="9" t="s">
        <v>452</v>
      </c>
      <c r="G44" s="2">
        <v>124</v>
      </c>
      <c r="H44" s="2"/>
      <c r="R44" s="4"/>
    </row>
    <row r="45" spans="1:18" ht="16" thickTop="1" x14ac:dyDescent="0.2">
      <c r="E45" s="9">
        <v>45853</v>
      </c>
      <c r="F45" s="9" t="s">
        <v>454</v>
      </c>
      <c r="G45" s="2">
        <v>198</v>
      </c>
      <c r="H45" s="2"/>
    </row>
    <row r="46" spans="1:18" x14ac:dyDescent="0.2">
      <c r="E46" s="9">
        <v>45840</v>
      </c>
      <c r="F46" t="s">
        <v>455</v>
      </c>
      <c r="G46" s="2">
        <v>99</v>
      </c>
    </row>
    <row r="47" spans="1:18" x14ac:dyDescent="0.2">
      <c r="E47" s="9">
        <v>45853</v>
      </c>
      <c r="F47" t="s">
        <v>456</v>
      </c>
      <c r="G47" s="2">
        <v>220</v>
      </c>
    </row>
    <row r="48" spans="1:18" x14ac:dyDescent="0.2">
      <c r="E48" s="9">
        <v>45873</v>
      </c>
      <c r="F48" t="s">
        <v>454</v>
      </c>
      <c r="G48" s="2">
        <v>99</v>
      </c>
    </row>
    <row r="49" spans="4:7" x14ac:dyDescent="0.2">
      <c r="E49" s="7">
        <v>45891</v>
      </c>
      <c r="F49" t="s">
        <v>457</v>
      </c>
      <c r="G49" s="2">
        <v>33</v>
      </c>
    </row>
    <row r="50" spans="4:7" x14ac:dyDescent="0.2">
      <c r="E50" s="7">
        <v>45891</v>
      </c>
      <c r="F50" t="s">
        <v>452</v>
      </c>
      <c r="G50" s="2">
        <v>11</v>
      </c>
    </row>
    <row r="51" spans="4:7" x14ac:dyDescent="0.2">
      <c r="E51" s="7">
        <v>45891</v>
      </c>
      <c r="F51" t="s">
        <v>452</v>
      </c>
      <c r="G51" s="2">
        <v>25</v>
      </c>
    </row>
    <row r="52" spans="4:7" x14ac:dyDescent="0.2">
      <c r="E52"/>
      <c r="F52" t="s">
        <v>28</v>
      </c>
      <c r="G52" s="2">
        <v>1526</v>
      </c>
    </row>
    <row r="53" spans="4:7" x14ac:dyDescent="0.2">
      <c r="E53"/>
      <c r="G53" s="9"/>
    </row>
    <row r="54" spans="4:7" x14ac:dyDescent="0.2">
      <c r="E54"/>
    </row>
    <row r="55" spans="4:7" x14ac:dyDescent="0.2">
      <c r="E55"/>
    </row>
    <row r="56" spans="4:7" x14ac:dyDescent="0.2">
      <c r="E56"/>
    </row>
    <row r="57" spans="4:7" x14ac:dyDescent="0.2">
      <c r="D57" s="44"/>
    </row>
  </sheetData>
  <printOptions headings="1" gridLines="1"/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17061-B358-4E9A-9A8B-F08D0854630F}">
  <dimension ref="A1:B29"/>
  <sheetViews>
    <sheetView workbookViewId="0">
      <selection activeCell="A30" sqref="A30"/>
    </sheetView>
  </sheetViews>
  <sheetFormatPr baseColWidth="10" defaultColWidth="8.83203125" defaultRowHeight="15" x14ac:dyDescent="0.2"/>
  <cols>
    <col min="1" max="1" width="35.5" customWidth="1"/>
    <col min="2" max="2" width="45" customWidth="1"/>
    <col min="3" max="3" width="17.33203125" customWidth="1"/>
  </cols>
  <sheetData>
    <row r="1" spans="1:2" x14ac:dyDescent="0.2">
      <c r="A1" t="s">
        <v>109</v>
      </c>
      <c r="B1" t="s">
        <v>118</v>
      </c>
    </row>
    <row r="3" spans="1:2" x14ac:dyDescent="0.2">
      <c r="A3" t="s">
        <v>111</v>
      </c>
      <c r="B3" t="s">
        <v>122</v>
      </c>
    </row>
    <row r="4" spans="1:2" x14ac:dyDescent="0.2">
      <c r="B4" t="s">
        <v>123</v>
      </c>
    </row>
    <row r="5" spans="1:2" x14ac:dyDescent="0.2">
      <c r="A5" t="s">
        <v>110</v>
      </c>
      <c r="B5" t="s">
        <v>124</v>
      </c>
    </row>
    <row r="6" spans="1:2" x14ac:dyDescent="0.2">
      <c r="A6" t="s">
        <v>112</v>
      </c>
      <c r="B6" t="s">
        <v>125</v>
      </c>
    </row>
    <row r="7" spans="1:2" x14ac:dyDescent="0.2">
      <c r="A7" t="s">
        <v>113</v>
      </c>
      <c r="B7" t="s">
        <v>126</v>
      </c>
    </row>
    <row r="8" spans="1:2" x14ac:dyDescent="0.2">
      <c r="A8" t="s">
        <v>114</v>
      </c>
      <c r="B8" t="s">
        <v>127</v>
      </c>
    </row>
    <row r="9" spans="1:2" x14ac:dyDescent="0.2">
      <c r="A9" t="s">
        <v>115</v>
      </c>
      <c r="B9" t="s">
        <v>128</v>
      </c>
    </row>
    <row r="10" spans="1:2" x14ac:dyDescent="0.2">
      <c r="A10" t="s">
        <v>116</v>
      </c>
      <c r="B10" t="s">
        <v>129</v>
      </c>
    </row>
    <row r="11" spans="1:2" x14ac:dyDescent="0.2">
      <c r="A11" t="s">
        <v>119</v>
      </c>
      <c r="B11" t="s">
        <v>130</v>
      </c>
    </row>
    <row r="12" spans="1:2" x14ac:dyDescent="0.2">
      <c r="A12" t="s">
        <v>120</v>
      </c>
      <c r="B12" t="s">
        <v>131</v>
      </c>
    </row>
    <row r="13" spans="1:2" x14ac:dyDescent="0.2">
      <c r="A13" t="s">
        <v>121</v>
      </c>
      <c r="B13" t="s">
        <v>132</v>
      </c>
    </row>
    <row r="14" spans="1:2" x14ac:dyDescent="0.2">
      <c r="B14" t="s">
        <v>133</v>
      </c>
    </row>
    <row r="15" spans="1:2" x14ac:dyDescent="0.2">
      <c r="A15" t="s">
        <v>117</v>
      </c>
      <c r="B15" t="s">
        <v>134</v>
      </c>
    </row>
    <row r="16" spans="1:2" x14ac:dyDescent="0.2">
      <c r="B16" t="s">
        <v>135</v>
      </c>
    </row>
    <row r="17" spans="1:2" x14ac:dyDescent="0.2">
      <c r="B17" t="s">
        <v>143</v>
      </c>
    </row>
    <row r="18" spans="1:2" x14ac:dyDescent="0.2">
      <c r="B18" t="s">
        <v>144</v>
      </c>
    </row>
    <row r="19" spans="1:2" x14ac:dyDescent="0.2">
      <c r="A19" t="s">
        <v>141</v>
      </c>
      <c r="B19" t="s">
        <v>142</v>
      </c>
    </row>
    <row r="20" spans="1:2" x14ac:dyDescent="0.2">
      <c r="B20" t="s">
        <v>137</v>
      </c>
    </row>
    <row r="21" spans="1:2" x14ac:dyDescent="0.2">
      <c r="B21" t="s">
        <v>145</v>
      </c>
    </row>
    <row r="22" spans="1:2" x14ac:dyDescent="0.2">
      <c r="B22" t="s">
        <v>136</v>
      </c>
    </row>
    <row r="23" spans="1:2" x14ac:dyDescent="0.2">
      <c r="B23" t="s">
        <v>138</v>
      </c>
    </row>
    <row r="24" spans="1:2" x14ac:dyDescent="0.2">
      <c r="B24" t="s">
        <v>139</v>
      </c>
    </row>
    <row r="25" spans="1:2" x14ac:dyDescent="0.2">
      <c r="B25" t="s">
        <v>140</v>
      </c>
    </row>
    <row r="26" spans="1:2" x14ac:dyDescent="0.2">
      <c r="B26" t="s">
        <v>146</v>
      </c>
    </row>
    <row r="27" spans="1:2" x14ac:dyDescent="0.2">
      <c r="A27" t="s">
        <v>158</v>
      </c>
      <c r="B27" t="s">
        <v>160</v>
      </c>
    </row>
    <row r="28" spans="1:2" x14ac:dyDescent="0.2">
      <c r="A28" t="s">
        <v>285</v>
      </c>
    </row>
    <row r="29" spans="1:2" x14ac:dyDescent="0.2">
      <c r="A29" t="s">
        <v>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99020-5E6B-43AB-84D2-3E19A3DCAF23}">
  <dimension ref="A1:E21"/>
  <sheetViews>
    <sheetView topLeftCell="A4" workbookViewId="0">
      <selection activeCell="A42" sqref="A42:A43"/>
    </sheetView>
  </sheetViews>
  <sheetFormatPr baseColWidth="10" defaultColWidth="8.83203125" defaultRowHeight="15" x14ac:dyDescent="0.2"/>
  <cols>
    <col min="1" max="1" width="27.33203125" customWidth="1"/>
    <col min="2" max="2" width="24.6640625" customWidth="1"/>
    <col min="3" max="3" width="7.5" customWidth="1"/>
    <col min="4" max="4" width="36.1640625" customWidth="1"/>
    <col min="5" max="5" width="25.1640625" customWidth="1"/>
  </cols>
  <sheetData>
    <row r="1" spans="1:5" x14ac:dyDescent="0.2">
      <c r="A1" t="s">
        <v>471</v>
      </c>
      <c r="B1" t="s">
        <v>472</v>
      </c>
      <c r="D1" t="s">
        <v>35</v>
      </c>
    </row>
    <row r="2" spans="1:5" x14ac:dyDescent="0.2">
      <c r="A2" t="s">
        <v>473</v>
      </c>
      <c r="B2" t="s">
        <v>474</v>
      </c>
      <c r="D2" t="s">
        <v>511</v>
      </c>
      <c r="E2" s="2">
        <v>1500</v>
      </c>
    </row>
    <row r="3" spans="1:5" x14ac:dyDescent="0.2">
      <c r="A3" t="s">
        <v>475</v>
      </c>
      <c r="B3" t="s">
        <v>476</v>
      </c>
      <c r="D3" t="s">
        <v>496</v>
      </c>
      <c r="E3" t="s">
        <v>494</v>
      </c>
    </row>
    <row r="4" spans="1:5" x14ac:dyDescent="0.2">
      <c r="A4" t="s">
        <v>475</v>
      </c>
      <c r="B4" t="s">
        <v>477</v>
      </c>
      <c r="D4" t="s">
        <v>495</v>
      </c>
    </row>
    <row r="5" spans="1:5" x14ac:dyDescent="0.2">
      <c r="A5" s="9" t="s">
        <v>479</v>
      </c>
      <c r="B5" t="s">
        <v>474</v>
      </c>
      <c r="D5" s="9" t="s">
        <v>497</v>
      </c>
      <c r="E5" t="s">
        <v>498</v>
      </c>
    </row>
    <row r="6" spans="1:5" x14ac:dyDescent="0.2">
      <c r="A6" t="s">
        <v>478</v>
      </c>
      <c r="B6" t="s">
        <v>480</v>
      </c>
      <c r="D6" t="s">
        <v>499</v>
      </c>
      <c r="E6" t="s">
        <v>500</v>
      </c>
    </row>
    <row r="7" spans="1:5" x14ac:dyDescent="0.2">
      <c r="A7" t="s">
        <v>481</v>
      </c>
      <c r="B7" t="s">
        <v>476</v>
      </c>
      <c r="D7" t="s">
        <v>501</v>
      </c>
      <c r="E7" t="s">
        <v>502</v>
      </c>
    </row>
    <row r="8" spans="1:5" x14ac:dyDescent="0.2">
      <c r="A8" t="s">
        <v>482</v>
      </c>
      <c r="B8" t="s">
        <v>483</v>
      </c>
      <c r="D8" t="s">
        <v>503</v>
      </c>
      <c r="E8" t="s">
        <v>505</v>
      </c>
    </row>
    <row r="9" spans="1:5" x14ac:dyDescent="0.2">
      <c r="A9" t="s">
        <v>484</v>
      </c>
      <c r="B9" t="s">
        <v>485</v>
      </c>
      <c r="D9" t="s">
        <v>504</v>
      </c>
    </row>
    <row r="10" spans="1:5" x14ac:dyDescent="0.2">
      <c r="A10" t="s">
        <v>484</v>
      </c>
      <c r="B10" t="s">
        <v>485</v>
      </c>
      <c r="D10" t="s">
        <v>506</v>
      </c>
      <c r="E10" t="s">
        <v>507</v>
      </c>
    </row>
    <row r="11" spans="1:5" x14ac:dyDescent="0.2">
      <c r="A11" t="s">
        <v>486</v>
      </c>
      <c r="B11" t="s">
        <v>487</v>
      </c>
      <c r="D11" s="13" t="s">
        <v>508</v>
      </c>
      <c r="E11" s="13" t="s">
        <v>509</v>
      </c>
    </row>
    <row r="12" spans="1:5" x14ac:dyDescent="0.2">
      <c r="D12" t="s">
        <v>510</v>
      </c>
      <c r="E12" t="s">
        <v>512</v>
      </c>
    </row>
    <row r="13" spans="1:5" x14ac:dyDescent="0.2">
      <c r="A13" t="s">
        <v>488</v>
      </c>
      <c r="B13" t="s">
        <v>490</v>
      </c>
      <c r="D13" t="s">
        <v>513</v>
      </c>
      <c r="E13" t="s">
        <v>514</v>
      </c>
    </row>
    <row r="15" spans="1:5" x14ac:dyDescent="0.2">
      <c r="A15" t="s">
        <v>489</v>
      </c>
      <c r="B15" t="s">
        <v>491</v>
      </c>
      <c r="D15" s="3" t="s">
        <v>181</v>
      </c>
      <c r="E15" s="11">
        <v>5545.44</v>
      </c>
    </row>
    <row r="17" spans="1:5" x14ac:dyDescent="0.2">
      <c r="A17" s="16" t="s">
        <v>492</v>
      </c>
      <c r="B17" s="20">
        <v>5480</v>
      </c>
      <c r="D17" s="56" t="s">
        <v>515</v>
      </c>
      <c r="E17" s="57">
        <v>690.56</v>
      </c>
    </row>
    <row r="19" spans="1:5" x14ac:dyDescent="0.2">
      <c r="A19" t="s">
        <v>493</v>
      </c>
      <c r="B19" s="2">
        <v>836</v>
      </c>
      <c r="D19" s="13" t="s">
        <v>516</v>
      </c>
      <c r="E19" s="14">
        <v>1190.56</v>
      </c>
    </row>
    <row r="21" spans="1:5" x14ac:dyDescent="0.2">
      <c r="A21" t="s">
        <v>169</v>
      </c>
      <c r="B21" s="2">
        <v>6236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02BA-4B3F-49EC-977A-DE23FAFE7994}">
  <dimension ref="A1:B16"/>
  <sheetViews>
    <sheetView workbookViewId="0">
      <selection activeCell="A21" sqref="A21"/>
    </sheetView>
  </sheetViews>
  <sheetFormatPr baseColWidth="10" defaultColWidth="8.83203125" defaultRowHeight="15" x14ac:dyDescent="0.2"/>
  <cols>
    <col min="1" max="1" width="11" customWidth="1"/>
    <col min="2" max="2" width="30.5" customWidth="1"/>
    <col min="3" max="3" width="15" customWidth="1"/>
  </cols>
  <sheetData>
    <row r="1" spans="1:2" x14ac:dyDescent="0.2">
      <c r="A1" t="s">
        <v>358</v>
      </c>
    </row>
    <row r="3" spans="1:2" x14ac:dyDescent="0.2">
      <c r="A3" t="s">
        <v>375</v>
      </c>
      <c r="B3" t="s">
        <v>376</v>
      </c>
    </row>
    <row r="4" spans="1:2" x14ac:dyDescent="0.2">
      <c r="A4" t="s">
        <v>373</v>
      </c>
      <c r="B4" t="s">
        <v>374</v>
      </c>
    </row>
    <row r="5" spans="1:2" x14ac:dyDescent="0.2">
      <c r="A5" t="s">
        <v>372</v>
      </c>
      <c r="B5" t="s">
        <v>359</v>
      </c>
    </row>
    <row r="6" spans="1:2" x14ac:dyDescent="0.2">
      <c r="A6" t="s">
        <v>548</v>
      </c>
      <c r="B6" t="s">
        <v>371</v>
      </c>
    </row>
    <row r="7" spans="1:2" x14ac:dyDescent="0.2">
      <c r="A7" t="s">
        <v>370</v>
      </c>
      <c r="B7" t="s">
        <v>371</v>
      </c>
    </row>
    <row r="8" spans="1:2" x14ac:dyDescent="0.2">
      <c r="A8" t="s">
        <v>368</v>
      </c>
      <c r="B8" t="s">
        <v>369</v>
      </c>
    </row>
    <row r="9" spans="1:2" x14ac:dyDescent="0.2">
      <c r="A9" t="s">
        <v>366</v>
      </c>
      <c r="B9" t="s">
        <v>367</v>
      </c>
    </row>
    <row r="10" spans="1:2" x14ac:dyDescent="0.2">
      <c r="A10" t="s">
        <v>363</v>
      </c>
      <c r="B10" t="s">
        <v>365</v>
      </c>
    </row>
    <row r="11" spans="1:2" x14ac:dyDescent="0.2">
      <c r="B11" t="s">
        <v>547</v>
      </c>
    </row>
    <row r="12" spans="1:2" x14ac:dyDescent="0.2">
      <c r="A12" t="s">
        <v>363</v>
      </c>
      <c r="B12" t="s">
        <v>364</v>
      </c>
    </row>
    <row r="13" spans="1:2" x14ac:dyDescent="0.2">
      <c r="A13" t="s">
        <v>362</v>
      </c>
      <c r="B13" t="s">
        <v>360</v>
      </c>
    </row>
    <row r="14" spans="1:2" x14ac:dyDescent="0.2">
      <c r="A14" t="s">
        <v>361</v>
      </c>
      <c r="B14" t="s">
        <v>359</v>
      </c>
    </row>
    <row r="16" spans="1:2" x14ac:dyDescent="0.2">
      <c r="A16" t="s">
        <v>30</v>
      </c>
      <c r="B16" s="23">
        <v>7218.92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9271E-5B62-4A83-BD05-1817086B9DFB}">
  <dimension ref="A1:Q93"/>
  <sheetViews>
    <sheetView tabSelected="1" topLeftCell="E52" workbookViewId="0">
      <selection activeCell="O33" sqref="O33"/>
    </sheetView>
  </sheetViews>
  <sheetFormatPr baseColWidth="10" defaultColWidth="8.83203125" defaultRowHeight="15" x14ac:dyDescent="0.2"/>
  <cols>
    <col min="1" max="1" width="25.6640625" customWidth="1"/>
    <col min="2" max="2" width="17.6640625" customWidth="1"/>
    <col min="3" max="3" width="18.5" customWidth="1"/>
    <col min="4" max="4" width="24.33203125" customWidth="1"/>
    <col min="5" max="5" width="18.5" customWidth="1"/>
    <col min="6" max="6" width="15.5" customWidth="1"/>
    <col min="7" max="7" width="22.5" customWidth="1"/>
    <col min="8" max="8" width="4.5" customWidth="1"/>
    <col min="9" max="9" width="27" customWidth="1"/>
    <col min="10" max="10" width="22.1640625" customWidth="1"/>
    <col min="11" max="11" width="37.5" customWidth="1"/>
    <col min="12" max="12" width="10.5" customWidth="1"/>
    <col min="13" max="13" width="11.6640625" customWidth="1"/>
  </cols>
  <sheetData>
    <row r="1" spans="1:17" x14ac:dyDescent="0.2">
      <c r="A1" t="s">
        <v>91</v>
      </c>
      <c r="H1" s="33"/>
      <c r="I1" t="s">
        <v>523</v>
      </c>
      <c r="J1" s="32"/>
      <c r="K1" s="59">
        <v>9482.08</v>
      </c>
    </row>
    <row r="2" spans="1:17" x14ac:dyDescent="0.2">
      <c r="A2" s="5" t="s">
        <v>90</v>
      </c>
      <c r="B2" t="s">
        <v>33</v>
      </c>
      <c r="C2" t="s">
        <v>34</v>
      </c>
      <c r="D2" t="s">
        <v>65</v>
      </c>
      <c r="E2" t="s">
        <v>84</v>
      </c>
      <c r="F2" t="s">
        <v>148</v>
      </c>
      <c r="H2" s="33"/>
      <c r="I2" t="s">
        <v>522</v>
      </c>
    </row>
    <row r="3" spans="1:17" x14ac:dyDescent="0.2">
      <c r="A3" t="s">
        <v>40</v>
      </c>
      <c r="B3" s="1">
        <v>7474</v>
      </c>
      <c r="C3" s="1">
        <v>8625</v>
      </c>
      <c r="D3" s="1">
        <v>9616</v>
      </c>
      <c r="E3" s="1">
        <v>9616</v>
      </c>
      <c r="H3" s="33"/>
      <c r="J3" s="1"/>
      <c r="K3" s="32"/>
      <c r="L3" s="1"/>
    </row>
    <row r="4" spans="1:17" x14ac:dyDescent="0.2">
      <c r="A4" t="s">
        <v>41</v>
      </c>
      <c r="C4" s="1">
        <v>1774</v>
      </c>
      <c r="D4" s="11">
        <v>1622</v>
      </c>
      <c r="E4" s="12">
        <v>1633</v>
      </c>
      <c r="H4" s="33"/>
      <c r="I4" t="s">
        <v>246</v>
      </c>
      <c r="J4" s="2" t="s">
        <v>520</v>
      </c>
      <c r="K4" s="2">
        <v>1631</v>
      </c>
      <c r="L4" s="1"/>
    </row>
    <row r="5" spans="1:17" x14ac:dyDescent="0.2">
      <c r="C5" s="1" t="s">
        <v>78</v>
      </c>
      <c r="D5" t="s">
        <v>98</v>
      </c>
      <c r="E5" s="13" t="s">
        <v>153</v>
      </c>
      <c r="H5" s="33"/>
      <c r="I5" t="s">
        <v>521</v>
      </c>
      <c r="J5" s="2"/>
      <c r="K5" s="2">
        <v>314</v>
      </c>
      <c r="L5" s="1"/>
    </row>
    <row r="6" spans="1:17" x14ac:dyDescent="0.2">
      <c r="C6" t="s">
        <v>42</v>
      </c>
      <c r="D6" t="s">
        <v>99</v>
      </c>
      <c r="E6" s="13" t="s">
        <v>100</v>
      </c>
      <c r="H6" s="33"/>
      <c r="I6" t="s">
        <v>248</v>
      </c>
      <c r="J6" s="2"/>
      <c r="K6" s="2">
        <v>836</v>
      </c>
      <c r="L6" s="1"/>
    </row>
    <row r="7" spans="1:17" x14ac:dyDescent="0.2">
      <c r="E7" s="13" t="s">
        <v>154</v>
      </c>
      <c r="H7" s="33"/>
      <c r="I7" t="s">
        <v>519</v>
      </c>
      <c r="K7" s="1">
        <v>1190.56</v>
      </c>
      <c r="L7" s="1"/>
    </row>
    <row r="8" spans="1:17" x14ac:dyDescent="0.2">
      <c r="A8" t="s">
        <v>161</v>
      </c>
      <c r="E8" s="20" t="s">
        <v>185</v>
      </c>
      <c r="H8" s="33"/>
      <c r="K8" s="32"/>
      <c r="L8" s="1"/>
    </row>
    <row r="9" spans="1:17" x14ac:dyDescent="0.2">
      <c r="E9" s="20" t="s">
        <v>197</v>
      </c>
      <c r="H9" s="33"/>
      <c r="I9" t="s">
        <v>169</v>
      </c>
      <c r="K9" s="1">
        <v>3971.56</v>
      </c>
      <c r="L9" s="1"/>
    </row>
    <row r="10" spans="1:17" x14ac:dyDescent="0.2">
      <c r="A10" s="16" t="s">
        <v>169</v>
      </c>
      <c r="B10" s="16"/>
      <c r="C10" s="16"/>
      <c r="D10" s="16"/>
      <c r="E10" s="12">
        <v>12667</v>
      </c>
      <c r="F10" s="16"/>
      <c r="H10" s="33"/>
      <c r="O10" s="2"/>
      <c r="Q10" s="1"/>
    </row>
    <row r="11" spans="1:17" x14ac:dyDescent="0.2">
      <c r="A11" s="26" t="s">
        <v>194</v>
      </c>
      <c r="B11" s="26"/>
      <c r="C11" s="26"/>
      <c r="D11" s="26"/>
      <c r="E11" s="11">
        <v>323.33999999999997</v>
      </c>
      <c r="F11" s="26"/>
      <c r="H11" s="33"/>
      <c r="I11" t="s">
        <v>524</v>
      </c>
      <c r="J11" s="2"/>
      <c r="K11" s="1">
        <v>9482.08</v>
      </c>
      <c r="L11" s="1"/>
    </row>
    <row r="12" spans="1:17" x14ac:dyDescent="0.2">
      <c r="A12" s="16"/>
      <c r="B12" s="16"/>
      <c r="C12" s="16"/>
      <c r="D12" s="16"/>
      <c r="E12" s="12">
        <v>12343.66</v>
      </c>
      <c r="F12" s="16"/>
      <c r="H12" s="33"/>
      <c r="L12" s="1"/>
    </row>
    <row r="13" spans="1:17" x14ac:dyDescent="0.2">
      <c r="H13" s="33"/>
    </row>
    <row r="14" spans="1:17" x14ac:dyDescent="0.2">
      <c r="A14" s="5" t="s">
        <v>35</v>
      </c>
      <c r="H14" s="33"/>
    </row>
    <row r="15" spans="1:17" x14ac:dyDescent="0.2">
      <c r="A15" t="s">
        <v>36</v>
      </c>
      <c r="C15" s="1">
        <v>32.75</v>
      </c>
      <c r="H15" s="33"/>
    </row>
    <row r="16" spans="1:17" x14ac:dyDescent="0.2">
      <c r="C16" s="2"/>
      <c r="D16" s="2"/>
      <c r="H16" s="33"/>
    </row>
    <row r="17" spans="1:12" x14ac:dyDescent="0.2">
      <c r="A17" t="s">
        <v>38</v>
      </c>
      <c r="C17" s="1">
        <v>43.34</v>
      </c>
      <c r="H17" s="33"/>
      <c r="I17" s="16"/>
      <c r="J17" s="58"/>
      <c r="K17" s="12"/>
      <c r="L17" s="12"/>
    </row>
    <row r="18" spans="1:12" x14ac:dyDescent="0.2">
      <c r="A18" t="s">
        <v>39</v>
      </c>
      <c r="C18" s="1">
        <v>44.6</v>
      </c>
      <c r="H18" s="33"/>
      <c r="L18" s="1"/>
    </row>
    <row r="19" spans="1:12" x14ac:dyDescent="0.2">
      <c r="C19" s="1"/>
      <c r="H19" s="33"/>
      <c r="I19" t="s">
        <v>35</v>
      </c>
    </row>
    <row r="20" spans="1:12" x14ac:dyDescent="0.2">
      <c r="A20" t="s">
        <v>172</v>
      </c>
      <c r="C20" s="1"/>
      <c r="D20" t="s">
        <v>173</v>
      </c>
      <c r="E20" s="14" t="s">
        <v>182</v>
      </c>
      <c r="F20" t="s">
        <v>167</v>
      </c>
      <c r="G20" t="s">
        <v>168</v>
      </c>
      <c r="H20" s="33"/>
      <c r="I20" t="s">
        <v>36</v>
      </c>
      <c r="J20" s="1">
        <v>32.75</v>
      </c>
    </row>
    <row r="21" spans="1:12" x14ac:dyDescent="0.2">
      <c r="C21" s="1"/>
      <c r="H21" s="33"/>
    </row>
    <row r="22" spans="1:12" x14ac:dyDescent="0.2">
      <c r="A22" t="s">
        <v>162</v>
      </c>
      <c r="C22" s="1"/>
      <c r="E22" s="14" t="s">
        <v>183</v>
      </c>
      <c r="F22" t="s">
        <v>163</v>
      </c>
      <c r="G22" t="s">
        <v>164</v>
      </c>
      <c r="H22" s="33"/>
      <c r="I22" t="s">
        <v>38</v>
      </c>
      <c r="J22" s="1">
        <v>43.34</v>
      </c>
    </row>
    <row r="23" spans="1:12" x14ac:dyDescent="0.2">
      <c r="A23" t="s">
        <v>162</v>
      </c>
      <c r="C23" s="1"/>
      <c r="E23" s="14" t="s">
        <v>195</v>
      </c>
      <c r="F23" t="s">
        <v>196</v>
      </c>
      <c r="G23" t="s">
        <v>164</v>
      </c>
      <c r="H23" s="33"/>
      <c r="I23" t="s">
        <v>39</v>
      </c>
      <c r="J23" s="1">
        <v>44.6</v>
      </c>
    </row>
    <row r="24" spans="1:12" x14ac:dyDescent="0.2">
      <c r="H24" s="33"/>
    </row>
    <row r="25" spans="1:12" x14ac:dyDescent="0.2">
      <c r="A25" t="s">
        <v>47</v>
      </c>
      <c r="B25" s="2">
        <v>175</v>
      </c>
      <c r="C25" t="s">
        <v>37</v>
      </c>
      <c r="D25">
        <v>0</v>
      </c>
      <c r="E25">
        <v>0</v>
      </c>
      <c r="H25" s="33"/>
      <c r="I25" t="s">
        <v>249</v>
      </c>
    </row>
    <row r="26" spans="1:12" x14ac:dyDescent="0.2">
      <c r="A26" t="s">
        <v>50</v>
      </c>
      <c r="B26" s="2">
        <v>65</v>
      </c>
      <c r="D26">
        <v>0</v>
      </c>
      <c r="E26">
        <v>0</v>
      </c>
      <c r="H26" s="33"/>
    </row>
    <row r="27" spans="1:12" x14ac:dyDescent="0.2">
      <c r="A27" t="s">
        <v>51</v>
      </c>
      <c r="B27" s="2"/>
      <c r="H27" s="33"/>
      <c r="I27" t="s">
        <v>250</v>
      </c>
    </row>
    <row r="28" spans="1:12" x14ac:dyDescent="0.2">
      <c r="A28" t="s">
        <v>48</v>
      </c>
      <c r="B28" s="2">
        <v>100</v>
      </c>
      <c r="D28" t="s">
        <v>77</v>
      </c>
      <c r="E28" s="15" t="s">
        <v>188</v>
      </c>
      <c r="F28" t="s">
        <v>85</v>
      </c>
      <c r="G28" t="s">
        <v>165</v>
      </c>
      <c r="H28" s="33"/>
    </row>
    <row r="29" spans="1:12" x14ac:dyDescent="0.2">
      <c r="A29" t="s">
        <v>49</v>
      </c>
      <c r="H29" s="33"/>
    </row>
    <row r="30" spans="1:12" x14ac:dyDescent="0.2">
      <c r="A30" t="s">
        <v>151</v>
      </c>
      <c r="E30" s="15" t="s">
        <v>184</v>
      </c>
      <c r="F30" t="s">
        <v>152</v>
      </c>
      <c r="G30" t="s">
        <v>165</v>
      </c>
      <c r="H30" s="33"/>
      <c r="I30" t="s">
        <v>251</v>
      </c>
      <c r="J30" s="2">
        <v>140</v>
      </c>
      <c r="K30" t="s">
        <v>262</v>
      </c>
      <c r="L30" s="2">
        <v>140</v>
      </c>
    </row>
    <row r="31" spans="1:12" x14ac:dyDescent="0.2">
      <c r="A31" t="s">
        <v>187</v>
      </c>
      <c r="H31" s="33"/>
      <c r="I31" s="31">
        <v>50000</v>
      </c>
    </row>
    <row r="32" spans="1:12" x14ac:dyDescent="0.2">
      <c r="A32" t="s">
        <v>53</v>
      </c>
      <c r="C32" s="2">
        <v>500</v>
      </c>
      <c r="D32" s="2">
        <v>500</v>
      </c>
      <c r="H32" s="33"/>
    </row>
    <row r="33" spans="1:13" x14ac:dyDescent="0.2">
      <c r="A33" t="s">
        <v>80</v>
      </c>
      <c r="C33" s="2"/>
      <c r="D33" s="2" t="s">
        <v>81</v>
      </c>
      <c r="E33" s="14" t="s">
        <v>201</v>
      </c>
      <c r="H33" s="33"/>
      <c r="I33" t="s">
        <v>53</v>
      </c>
      <c r="J33" s="2">
        <v>2000</v>
      </c>
      <c r="K33" t="s">
        <v>263</v>
      </c>
      <c r="L33" s="2">
        <v>1500</v>
      </c>
    </row>
    <row r="34" spans="1:13" x14ac:dyDescent="0.2">
      <c r="H34" s="33"/>
      <c r="K34" t="s">
        <v>270</v>
      </c>
    </row>
    <row r="35" spans="1:13" x14ac:dyDescent="0.2">
      <c r="A35" t="s">
        <v>52</v>
      </c>
      <c r="C35" s="2">
        <v>36</v>
      </c>
      <c r="D35" s="2">
        <v>36</v>
      </c>
      <c r="H35" s="33"/>
    </row>
    <row r="36" spans="1:13" x14ac:dyDescent="0.2">
      <c r="A36" t="s">
        <v>61</v>
      </c>
      <c r="B36" t="s">
        <v>62</v>
      </c>
      <c r="C36" s="11">
        <v>149.9</v>
      </c>
      <c r="D36" s="11">
        <v>149.9</v>
      </c>
      <c r="E36" s="14" t="s">
        <v>189</v>
      </c>
      <c r="F36" t="s">
        <v>87</v>
      </c>
      <c r="G36" t="s">
        <v>166</v>
      </c>
      <c r="H36" s="33"/>
      <c r="I36" t="s">
        <v>252</v>
      </c>
      <c r="K36" t="s">
        <v>306</v>
      </c>
      <c r="L36" s="1">
        <v>183.9</v>
      </c>
      <c r="M36" s="32">
        <v>45578</v>
      </c>
    </row>
    <row r="37" spans="1:13" x14ac:dyDescent="0.2">
      <c r="A37" t="s">
        <v>60</v>
      </c>
      <c r="C37" t="s">
        <v>63</v>
      </c>
      <c r="D37" s="10">
        <v>150</v>
      </c>
      <c r="E37" s="13" t="s">
        <v>186</v>
      </c>
      <c r="H37" s="33"/>
    </row>
    <row r="38" spans="1:13" x14ac:dyDescent="0.2">
      <c r="H38" s="33"/>
      <c r="I38" t="s">
        <v>253</v>
      </c>
      <c r="J38" s="1">
        <v>159.9</v>
      </c>
      <c r="K38" t="s">
        <v>287</v>
      </c>
      <c r="L38" s="1">
        <v>159.9</v>
      </c>
    </row>
    <row r="39" spans="1:13" x14ac:dyDescent="0.2">
      <c r="A39" t="s">
        <v>43</v>
      </c>
      <c r="C39" s="3" t="s">
        <v>82</v>
      </c>
      <c r="D39" s="2">
        <v>850</v>
      </c>
      <c r="E39" s="14" t="s">
        <v>191</v>
      </c>
      <c r="F39" t="s">
        <v>86</v>
      </c>
      <c r="H39" s="33"/>
    </row>
    <row r="40" spans="1:13" x14ac:dyDescent="0.2">
      <c r="A40" t="s">
        <v>64</v>
      </c>
      <c r="C40" s="11" t="s">
        <v>83</v>
      </c>
      <c r="D40" s="10"/>
      <c r="E40" s="14" t="s">
        <v>190</v>
      </c>
      <c r="F40" t="s">
        <v>88</v>
      </c>
      <c r="H40" s="33"/>
      <c r="I40" t="s">
        <v>254</v>
      </c>
      <c r="J40" s="1">
        <v>102.5</v>
      </c>
    </row>
    <row r="41" spans="1:13" x14ac:dyDescent="0.2">
      <c r="A41" t="s">
        <v>181</v>
      </c>
      <c r="C41" s="11"/>
      <c r="D41" s="10"/>
      <c r="E41" s="11">
        <v>3739.43</v>
      </c>
      <c r="H41" s="33"/>
      <c r="J41" s="1"/>
    </row>
    <row r="42" spans="1:13" x14ac:dyDescent="0.2">
      <c r="A42" s="16" t="s">
        <v>30</v>
      </c>
      <c r="B42" s="16"/>
      <c r="C42" s="16"/>
      <c r="D42" s="20"/>
      <c r="E42" s="12">
        <v>8604.23</v>
      </c>
      <c r="F42" s="16"/>
      <c r="G42" s="16"/>
      <c r="H42" s="33"/>
      <c r="I42" t="s">
        <v>308</v>
      </c>
      <c r="J42" s="1"/>
      <c r="K42" t="s">
        <v>309</v>
      </c>
      <c r="L42" s="11">
        <v>175</v>
      </c>
      <c r="M42" s="32">
        <v>45611</v>
      </c>
    </row>
    <row r="43" spans="1:13" x14ac:dyDescent="0.2">
      <c r="D43" s="2"/>
      <c r="E43" s="1"/>
      <c r="H43" s="33"/>
      <c r="J43" s="1"/>
    </row>
    <row r="44" spans="1:13" x14ac:dyDescent="0.2">
      <c r="A44" t="s">
        <v>44</v>
      </c>
      <c r="H44" s="33"/>
    </row>
    <row r="45" spans="1:13" x14ac:dyDescent="0.2">
      <c r="A45" t="s">
        <v>45</v>
      </c>
      <c r="H45" s="33"/>
    </row>
    <row r="46" spans="1:13" x14ac:dyDescent="0.2">
      <c r="A46" t="s">
        <v>46</v>
      </c>
      <c r="D46" t="s">
        <v>59</v>
      </c>
      <c r="H46" s="33"/>
    </row>
    <row r="47" spans="1:13" x14ac:dyDescent="0.2">
      <c r="H47" s="33"/>
      <c r="I47" t="s">
        <v>255</v>
      </c>
      <c r="K47" s="36" t="s">
        <v>283</v>
      </c>
    </row>
    <row r="48" spans="1:13" x14ac:dyDescent="0.2">
      <c r="H48" s="33"/>
      <c r="I48" t="s">
        <v>259</v>
      </c>
      <c r="K48" t="s">
        <v>278</v>
      </c>
      <c r="L48" s="1">
        <v>1049.22</v>
      </c>
    </row>
    <row r="49" spans="1:12" x14ac:dyDescent="0.2">
      <c r="H49" s="33"/>
      <c r="I49" t="s">
        <v>256</v>
      </c>
      <c r="K49" t="s">
        <v>277</v>
      </c>
    </row>
    <row r="50" spans="1:12" x14ac:dyDescent="0.2">
      <c r="H50" s="33"/>
      <c r="I50" s="16"/>
      <c r="J50" s="16"/>
      <c r="K50" s="16"/>
      <c r="L50" s="12">
        <v>6279.42</v>
      </c>
    </row>
    <row r="51" spans="1:12" x14ac:dyDescent="0.2">
      <c r="A51" t="s">
        <v>264</v>
      </c>
      <c r="H51" s="33"/>
      <c r="K51" t="s">
        <v>288</v>
      </c>
      <c r="L51" s="11">
        <v>6176.42</v>
      </c>
    </row>
    <row r="52" spans="1:12" x14ac:dyDescent="0.2">
      <c r="A52" t="s">
        <v>101</v>
      </c>
      <c r="E52" s="1">
        <v>10616</v>
      </c>
      <c r="H52" s="33"/>
      <c r="I52" t="s">
        <v>44</v>
      </c>
      <c r="J52" t="s">
        <v>260</v>
      </c>
      <c r="L52" s="2"/>
    </row>
    <row r="53" spans="1:12" x14ac:dyDescent="0.2">
      <c r="A53" t="s">
        <v>89</v>
      </c>
      <c r="E53" s="1">
        <v>8844.42</v>
      </c>
      <c r="H53" s="33"/>
      <c r="I53" t="s">
        <v>257</v>
      </c>
      <c r="L53" s="2"/>
    </row>
    <row r="54" spans="1:12" x14ac:dyDescent="0.2">
      <c r="A54" t="s">
        <v>102</v>
      </c>
      <c r="E54" s="1">
        <v>8766.42</v>
      </c>
      <c r="H54" s="33"/>
      <c r="I54" t="s">
        <v>258</v>
      </c>
    </row>
    <row r="55" spans="1:12" x14ac:dyDescent="0.2">
      <c r="A55" t="s">
        <v>155</v>
      </c>
      <c r="E55" s="1">
        <v>8795.42</v>
      </c>
      <c r="H55" s="33"/>
      <c r="I55" t="s">
        <v>261</v>
      </c>
      <c r="L55" s="2"/>
    </row>
    <row r="56" spans="1:12" x14ac:dyDescent="0.2">
      <c r="A56" t="s">
        <v>170</v>
      </c>
      <c r="E56" s="1">
        <v>8795.42</v>
      </c>
      <c r="H56" s="33"/>
      <c r="L56" s="1"/>
    </row>
    <row r="57" spans="1:12" x14ac:dyDescent="0.2">
      <c r="A57" t="s">
        <v>171</v>
      </c>
      <c r="E57" s="1">
        <v>9106.57</v>
      </c>
      <c r="H57" s="33"/>
      <c r="L57" s="1"/>
    </row>
    <row r="58" spans="1:12" x14ac:dyDescent="0.2">
      <c r="A58" t="s">
        <v>198</v>
      </c>
      <c r="E58" s="1">
        <v>9004.07</v>
      </c>
      <c r="H58" s="33"/>
      <c r="J58" t="s">
        <v>284</v>
      </c>
    </row>
    <row r="59" spans="1:12" x14ac:dyDescent="0.2">
      <c r="A59" t="s">
        <v>199</v>
      </c>
      <c r="E59" s="1">
        <v>9004.07</v>
      </c>
      <c r="H59" s="33"/>
      <c r="I59" t="s">
        <v>264</v>
      </c>
    </row>
    <row r="60" spans="1:12" x14ac:dyDescent="0.2">
      <c r="A60" t="s">
        <v>230</v>
      </c>
      <c r="E60" s="1">
        <v>8759.23</v>
      </c>
      <c r="H60" s="33"/>
      <c r="I60" t="s">
        <v>268</v>
      </c>
      <c r="J60" s="1">
        <v>7751.44</v>
      </c>
    </row>
    <row r="61" spans="1:12" x14ac:dyDescent="0.2">
      <c r="H61" s="33"/>
      <c r="I61" t="s">
        <v>267</v>
      </c>
      <c r="J61" s="1">
        <v>7611.44</v>
      </c>
    </row>
    <row r="62" spans="1:12" x14ac:dyDescent="0.2">
      <c r="A62" s="17" t="s">
        <v>2</v>
      </c>
      <c r="B62" s="21">
        <v>1991.39</v>
      </c>
      <c r="C62" s="18">
        <v>1992.27</v>
      </c>
      <c r="D62" s="18">
        <v>1993.52</v>
      </c>
      <c r="E62" s="18">
        <v>1993.78</v>
      </c>
      <c r="F62" s="18">
        <v>1994.02</v>
      </c>
      <c r="G62" s="17"/>
      <c r="H62" s="33"/>
      <c r="I62" t="s">
        <v>269</v>
      </c>
      <c r="J62" s="1">
        <v>7611.44</v>
      </c>
    </row>
    <row r="63" spans="1:12" x14ac:dyDescent="0.2">
      <c r="A63" s="17"/>
      <c r="B63" t="s">
        <v>193</v>
      </c>
      <c r="C63" s="17" t="s">
        <v>177</v>
      </c>
      <c r="D63" s="17" t="s">
        <v>178</v>
      </c>
      <c r="E63" s="18" t="s">
        <v>176</v>
      </c>
      <c r="F63" s="17"/>
      <c r="G63" s="17" t="s">
        <v>175</v>
      </c>
      <c r="H63" s="33"/>
      <c r="I63" t="s">
        <v>271</v>
      </c>
      <c r="J63" s="1">
        <v>7222.44</v>
      </c>
    </row>
    <row r="64" spans="1:12" x14ac:dyDescent="0.2">
      <c r="A64" s="17" t="s">
        <v>30</v>
      </c>
      <c r="B64" s="17"/>
      <c r="C64" s="17"/>
      <c r="D64" s="17"/>
      <c r="E64" s="17"/>
      <c r="F64" s="17"/>
      <c r="G64" s="17"/>
      <c r="H64" s="33"/>
      <c r="I64" t="s">
        <v>282</v>
      </c>
      <c r="J64" s="1">
        <v>7342.58</v>
      </c>
    </row>
    <row r="65" spans="1:11" x14ac:dyDescent="0.2">
      <c r="D65" s="1"/>
      <c r="H65" s="33"/>
      <c r="I65" t="s">
        <v>286</v>
      </c>
      <c r="J65" s="1">
        <v>6349.32</v>
      </c>
    </row>
    <row r="66" spans="1:11" x14ac:dyDescent="0.2">
      <c r="D66" s="1"/>
      <c r="H66" s="33"/>
      <c r="I66" t="s">
        <v>307</v>
      </c>
      <c r="J66" s="1">
        <v>6176.42</v>
      </c>
    </row>
    <row r="67" spans="1:11" x14ac:dyDescent="0.2">
      <c r="A67" s="22" t="s">
        <v>54</v>
      </c>
      <c r="B67" s="23" t="s">
        <v>3</v>
      </c>
      <c r="C67" s="23">
        <v>6835.98</v>
      </c>
      <c r="D67" s="23">
        <v>7058.45</v>
      </c>
      <c r="E67" s="23">
        <v>7061.12</v>
      </c>
      <c r="F67" s="22"/>
      <c r="G67" s="22"/>
      <c r="H67" s="33"/>
    </row>
    <row r="68" spans="1:11" x14ac:dyDescent="0.2">
      <c r="A68" s="22"/>
      <c r="B68" s="23"/>
      <c r="C68" s="23"/>
      <c r="D68" s="23" t="s">
        <v>180</v>
      </c>
      <c r="E68" s="23" t="s">
        <v>179</v>
      </c>
      <c r="F68" s="23" t="s">
        <v>200</v>
      </c>
      <c r="G68" s="22"/>
      <c r="H68" s="33"/>
    </row>
    <row r="69" spans="1:11" x14ac:dyDescent="0.2">
      <c r="A69" t="s">
        <v>58</v>
      </c>
      <c r="B69" s="2"/>
      <c r="C69" s="2">
        <v>165</v>
      </c>
      <c r="D69" s="2"/>
      <c r="E69" s="2">
        <v>155</v>
      </c>
      <c r="H69" s="33"/>
    </row>
    <row r="70" spans="1:11" x14ac:dyDescent="0.2">
      <c r="A70" t="s">
        <v>67</v>
      </c>
      <c r="B70" s="6" t="s">
        <v>68</v>
      </c>
      <c r="C70" s="2">
        <v>50</v>
      </c>
      <c r="D70" s="2"/>
      <c r="H70" s="33"/>
      <c r="I70" s="17" t="s">
        <v>2</v>
      </c>
      <c r="J70" s="17"/>
      <c r="K70" s="18">
        <v>1994.86</v>
      </c>
    </row>
    <row r="71" spans="1:11" x14ac:dyDescent="0.2">
      <c r="A71" t="s">
        <v>55</v>
      </c>
      <c r="B71" s="6" t="s">
        <v>70</v>
      </c>
      <c r="C71" s="2" t="s">
        <v>69</v>
      </c>
      <c r="D71" s="2">
        <v>500</v>
      </c>
      <c r="H71" s="33"/>
      <c r="I71" s="17"/>
      <c r="J71" s="17"/>
      <c r="K71" s="17" t="s">
        <v>265</v>
      </c>
    </row>
    <row r="72" spans="1:11" x14ac:dyDescent="0.2">
      <c r="A72" s="16" t="s">
        <v>30</v>
      </c>
      <c r="B72" s="16"/>
      <c r="C72" s="12">
        <v>7058.45</v>
      </c>
      <c r="D72" s="12">
        <v>7061.12</v>
      </c>
      <c r="E72" s="12">
        <v>7216.12</v>
      </c>
      <c r="F72" s="12">
        <v>7218.14</v>
      </c>
      <c r="G72" s="16"/>
      <c r="H72" s="33"/>
      <c r="I72" s="17"/>
      <c r="J72" s="17"/>
      <c r="K72" s="18">
        <v>1994.91</v>
      </c>
    </row>
    <row r="73" spans="1:11" x14ac:dyDescent="0.2">
      <c r="H73" s="33"/>
      <c r="K73" s="18" t="s">
        <v>289</v>
      </c>
    </row>
    <row r="74" spans="1:11" x14ac:dyDescent="0.2">
      <c r="H74" s="33"/>
      <c r="K74" s="18" t="s">
        <v>311</v>
      </c>
    </row>
    <row r="75" spans="1:11" x14ac:dyDescent="0.2">
      <c r="H75" s="33"/>
      <c r="K75" s="18"/>
    </row>
    <row r="76" spans="1:11" x14ac:dyDescent="0.2">
      <c r="A76" s="3" t="s">
        <v>30</v>
      </c>
      <c r="B76" s="24"/>
      <c r="C76" s="11">
        <v>30103.59</v>
      </c>
      <c r="D76" s="11"/>
      <c r="E76" s="3" t="s">
        <v>174</v>
      </c>
      <c r="F76" s="3"/>
      <c r="G76" s="3"/>
      <c r="H76" s="33"/>
    </row>
    <row r="77" spans="1:11" x14ac:dyDescent="0.2">
      <c r="A77" t="s">
        <v>73</v>
      </c>
      <c r="B77" s="7" t="s">
        <v>72</v>
      </c>
      <c r="C77" s="1"/>
      <c r="D77" s="1"/>
      <c r="H77" s="33"/>
      <c r="I77" s="22" t="s">
        <v>54</v>
      </c>
      <c r="J77" s="22"/>
      <c r="K77" s="23">
        <v>7218.26</v>
      </c>
    </row>
    <row r="78" spans="1:11" x14ac:dyDescent="0.2">
      <c r="A78" t="s">
        <v>57</v>
      </c>
      <c r="H78" s="33"/>
      <c r="I78" s="22"/>
      <c r="J78" s="22"/>
      <c r="K78" s="22" t="s">
        <v>266</v>
      </c>
    </row>
    <row r="79" spans="1:11" x14ac:dyDescent="0.2">
      <c r="A79" s="3" t="s">
        <v>30</v>
      </c>
      <c r="B79" s="3"/>
      <c r="C79" s="11">
        <v>30103.59</v>
      </c>
      <c r="D79" s="3"/>
      <c r="E79" s="11">
        <v>30122.52</v>
      </c>
      <c r="F79" s="3"/>
      <c r="G79" s="11">
        <v>30123.599999999999</v>
      </c>
      <c r="H79" s="33"/>
      <c r="K79" s="22" t="s">
        <v>290</v>
      </c>
    </row>
    <row r="80" spans="1:11" x14ac:dyDescent="0.2">
      <c r="H80" s="34"/>
      <c r="K80" t="s">
        <v>310</v>
      </c>
    </row>
    <row r="81" spans="8:11" x14ac:dyDescent="0.2">
      <c r="H81" s="33"/>
    </row>
    <row r="82" spans="8:11" x14ac:dyDescent="0.2">
      <c r="H82" s="33"/>
      <c r="K82" s="1"/>
    </row>
    <row r="84" spans="8:11" x14ac:dyDescent="0.2">
      <c r="I84" s="3" t="s">
        <v>56</v>
      </c>
      <c r="J84" s="3"/>
      <c r="K84" s="11" t="s">
        <v>291</v>
      </c>
    </row>
    <row r="85" spans="8:11" x14ac:dyDescent="0.2">
      <c r="I85" s="3" t="s">
        <v>57</v>
      </c>
      <c r="J85" s="3"/>
      <c r="K85" s="3" t="s">
        <v>293</v>
      </c>
    </row>
    <row r="86" spans="8:11" x14ac:dyDescent="0.2">
      <c r="I86" s="3" t="s">
        <v>294</v>
      </c>
      <c r="J86" s="3"/>
      <c r="K86" s="3" t="s">
        <v>292</v>
      </c>
    </row>
    <row r="87" spans="8:11" x14ac:dyDescent="0.2">
      <c r="I87" s="3"/>
      <c r="J87" s="3"/>
      <c r="K87" s="3" t="s">
        <v>312</v>
      </c>
    </row>
    <row r="90" spans="8:11" x14ac:dyDescent="0.2">
      <c r="I90" s="13" t="s">
        <v>295</v>
      </c>
      <c r="J90" s="13" t="s">
        <v>298</v>
      </c>
      <c r="K90" s="14">
        <v>15000</v>
      </c>
    </row>
    <row r="91" spans="8:11" x14ac:dyDescent="0.2">
      <c r="I91" s="13" t="s">
        <v>296</v>
      </c>
      <c r="J91" s="13"/>
      <c r="K91" s="13" t="s">
        <v>300</v>
      </c>
    </row>
    <row r="92" spans="8:11" x14ac:dyDescent="0.2">
      <c r="I92" s="13" t="s">
        <v>297</v>
      </c>
      <c r="J92" s="13" t="s">
        <v>299</v>
      </c>
      <c r="K92" s="13" t="s">
        <v>313</v>
      </c>
    </row>
    <row r="93" spans="8:11" x14ac:dyDescent="0.2">
      <c r="K93" t="s">
        <v>314</v>
      </c>
    </row>
  </sheetData>
  <printOptions headings="1" gridLines="1"/>
  <pageMargins left="0.7" right="0.7" top="0.75" bottom="0.75" header="0.3" footer="0.3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425DA-4396-47AA-9FF5-FBF4F1F4EB6F}">
  <dimension ref="A1:J91"/>
  <sheetViews>
    <sheetView workbookViewId="0">
      <selection activeCell="I24" sqref="I24"/>
    </sheetView>
  </sheetViews>
  <sheetFormatPr baseColWidth="10" defaultColWidth="8.83203125" defaultRowHeight="15" x14ac:dyDescent="0.2"/>
  <cols>
    <col min="1" max="1" width="26.5" customWidth="1"/>
    <col min="2" max="2" width="18.6640625" customWidth="1"/>
    <col min="3" max="3" width="28.5" customWidth="1"/>
    <col min="4" max="4" width="5.83203125" customWidth="1"/>
    <col min="5" max="5" width="26.5" customWidth="1"/>
    <col min="6" max="6" width="21.5" customWidth="1"/>
    <col min="7" max="7" width="4.5" customWidth="1"/>
    <col min="8" max="8" width="24.33203125" customWidth="1"/>
    <col min="9" max="9" width="28.1640625" customWidth="1"/>
    <col min="10" max="10" width="27.5" customWidth="1"/>
  </cols>
  <sheetData>
    <row r="1" spans="1:10" x14ac:dyDescent="0.2">
      <c r="E1" t="s">
        <v>234</v>
      </c>
    </row>
    <row r="2" spans="1:10" x14ac:dyDescent="0.2">
      <c r="A2" t="s">
        <v>91</v>
      </c>
      <c r="E2" t="s">
        <v>91</v>
      </c>
      <c r="I2" t="s">
        <v>148</v>
      </c>
    </row>
    <row r="3" spans="1:10" x14ac:dyDescent="0.2">
      <c r="A3" s="5" t="s">
        <v>90</v>
      </c>
      <c r="B3" t="s">
        <v>33</v>
      </c>
      <c r="C3" t="s">
        <v>34</v>
      </c>
      <c r="E3" s="5" t="s">
        <v>90</v>
      </c>
      <c r="F3" t="s">
        <v>65</v>
      </c>
      <c r="H3" t="s">
        <v>84</v>
      </c>
    </row>
    <row r="4" spans="1:10" x14ac:dyDescent="0.2">
      <c r="A4" t="s">
        <v>40</v>
      </c>
      <c r="B4" s="1">
        <v>7474</v>
      </c>
      <c r="C4" s="1">
        <v>8625</v>
      </c>
      <c r="D4" s="1"/>
      <c r="E4" t="s">
        <v>40</v>
      </c>
      <c r="F4" s="1">
        <v>9616</v>
      </c>
      <c r="G4" s="1"/>
      <c r="H4" s="1">
        <v>9616</v>
      </c>
      <c r="I4" t="s">
        <v>149</v>
      </c>
    </row>
    <row r="5" spans="1:10" x14ac:dyDescent="0.2">
      <c r="A5" t="s">
        <v>41</v>
      </c>
      <c r="C5" s="1">
        <v>1774</v>
      </c>
      <c r="D5" s="1"/>
      <c r="E5" t="s">
        <v>41</v>
      </c>
      <c r="F5" s="11">
        <v>1622</v>
      </c>
      <c r="G5" s="11"/>
      <c r="H5" s="12">
        <v>1633</v>
      </c>
      <c r="I5" s="8" t="s">
        <v>150</v>
      </c>
    </row>
    <row r="6" spans="1:10" x14ac:dyDescent="0.2">
      <c r="C6" s="1" t="s">
        <v>78</v>
      </c>
      <c r="D6" s="1"/>
      <c r="F6" t="s">
        <v>98</v>
      </c>
      <c r="H6" t="s">
        <v>153</v>
      </c>
      <c r="I6" t="s">
        <v>216</v>
      </c>
    </row>
    <row r="7" spans="1:10" x14ac:dyDescent="0.2">
      <c r="C7" t="s">
        <v>42</v>
      </c>
      <c r="F7" t="s">
        <v>99</v>
      </c>
      <c r="H7" t="s">
        <v>100</v>
      </c>
      <c r="I7" t="s">
        <v>217</v>
      </c>
    </row>
    <row r="8" spans="1:10" x14ac:dyDescent="0.2">
      <c r="I8" t="s">
        <v>218</v>
      </c>
    </row>
    <row r="9" spans="1:10" x14ac:dyDescent="0.2">
      <c r="A9" t="s">
        <v>30</v>
      </c>
      <c r="E9" t="s">
        <v>30</v>
      </c>
      <c r="H9" s="1">
        <v>11249</v>
      </c>
    </row>
    <row r="10" spans="1:10" x14ac:dyDescent="0.2">
      <c r="A10" t="s">
        <v>161</v>
      </c>
      <c r="E10" t="s">
        <v>161</v>
      </c>
      <c r="I10" s="20" t="s">
        <v>185</v>
      </c>
      <c r="J10" s="2"/>
    </row>
    <row r="11" spans="1:10" x14ac:dyDescent="0.2">
      <c r="I11" s="20" t="s">
        <v>197</v>
      </c>
      <c r="J11" s="2"/>
    </row>
    <row r="12" spans="1:10" x14ac:dyDescent="0.2">
      <c r="A12" s="16" t="s">
        <v>169</v>
      </c>
      <c r="B12" s="16"/>
      <c r="C12" s="16"/>
      <c r="E12" s="16" t="s">
        <v>169</v>
      </c>
      <c r="F12" s="16"/>
      <c r="G12" s="16"/>
      <c r="H12" s="12">
        <v>12667</v>
      </c>
      <c r="I12" s="12">
        <v>12667</v>
      </c>
      <c r="J12" s="1"/>
    </row>
    <row r="13" spans="1:10" x14ac:dyDescent="0.2">
      <c r="A13" s="26" t="s">
        <v>194</v>
      </c>
      <c r="B13" s="26"/>
      <c r="C13" s="26"/>
      <c r="E13" s="3" t="s">
        <v>194</v>
      </c>
      <c r="F13" s="3"/>
      <c r="G13" s="3"/>
      <c r="H13" s="3"/>
      <c r="I13" s="11">
        <v>323.33999999999997</v>
      </c>
      <c r="J13" s="1"/>
    </row>
    <row r="14" spans="1:10" x14ac:dyDescent="0.2">
      <c r="A14" s="16"/>
      <c r="B14" s="16"/>
      <c r="C14" s="16"/>
      <c r="E14" s="16"/>
      <c r="F14" s="16"/>
      <c r="G14" s="16"/>
      <c r="H14" s="16"/>
      <c r="I14" s="12">
        <v>12343.66</v>
      </c>
      <c r="J14" s="1"/>
    </row>
    <row r="17" spans="1:9" x14ac:dyDescent="0.2">
      <c r="A17" s="5" t="s">
        <v>35</v>
      </c>
      <c r="E17" s="5" t="s">
        <v>35</v>
      </c>
    </row>
    <row r="18" spans="1:9" x14ac:dyDescent="0.2">
      <c r="A18" t="s">
        <v>36</v>
      </c>
      <c r="C18" s="1">
        <v>32.75</v>
      </c>
      <c r="D18" s="1"/>
      <c r="E18" t="s">
        <v>36</v>
      </c>
      <c r="I18" t="s">
        <v>105</v>
      </c>
    </row>
    <row r="19" spans="1:9" x14ac:dyDescent="0.2">
      <c r="C19" s="2"/>
      <c r="D19" s="2"/>
      <c r="F19" s="2"/>
      <c r="G19" s="2"/>
    </row>
    <row r="20" spans="1:9" x14ac:dyDescent="0.2">
      <c r="A20" t="s">
        <v>38</v>
      </c>
      <c r="C20" s="1">
        <v>43.34</v>
      </c>
      <c r="D20" s="1"/>
      <c r="E20" t="s">
        <v>38</v>
      </c>
      <c r="F20" s="2">
        <v>100</v>
      </c>
      <c r="G20" s="2"/>
    </row>
    <row r="21" spans="1:9" x14ac:dyDescent="0.2">
      <c r="A21" t="s">
        <v>39</v>
      </c>
      <c r="C21" s="1">
        <v>44.6</v>
      </c>
      <c r="D21" s="1"/>
      <c r="E21" t="s">
        <v>39</v>
      </c>
      <c r="F21" s="2">
        <v>250</v>
      </c>
      <c r="G21" s="2"/>
    </row>
    <row r="22" spans="1:9" x14ac:dyDescent="0.2">
      <c r="C22" s="1"/>
      <c r="D22" s="1"/>
      <c r="F22" s="2"/>
      <c r="G22" s="2"/>
    </row>
    <row r="23" spans="1:9" x14ac:dyDescent="0.2">
      <c r="C23" s="1"/>
      <c r="D23" s="1"/>
      <c r="F23" s="2"/>
      <c r="G23" s="2"/>
    </row>
    <row r="25" spans="1:9" x14ac:dyDescent="0.2">
      <c r="A25" t="s">
        <v>47</v>
      </c>
      <c r="B25" s="2">
        <v>175</v>
      </c>
      <c r="C25" t="s">
        <v>37</v>
      </c>
      <c r="E25" t="s">
        <v>47</v>
      </c>
      <c r="F25">
        <v>0</v>
      </c>
      <c r="H25">
        <v>0</v>
      </c>
    </row>
    <row r="26" spans="1:9" x14ac:dyDescent="0.2">
      <c r="A26" t="s">
        <v>50</v>
      </c>
      <c r="B26" s="2">
        <v>65</v>
      </c>
      <c r="E26" t="s">
        <v>50</v>
      </c>
      <c r="F26">
        <v>0</v>
      </c>
      <c r="H26">
        <v>0</v>
      </c>
    </row>
    <row r="27" spans="1:9" x14ac:dyDescent="0.2">
      <c r="A27" t="s">
        <v>51</v>
      </c>
      <c r="B27" s="2"/>
      <c r="E27" t="s">
        <v>51</v>
      </c>
      <c r="H27" s="2">
        <v>40</v>
      </c>
      <c r="I27" t="s">
        <v>157</v>
      </c>
    </row>
    <row r="28" spans="1:9" x14ac:dyDescent="0.2">
      <c r="A28" t="s">
        <v>48</v>
      </c>
      <c r="B28" s="2">
        <v>100</v>
      </c>
      <c r="E28" t="s">
        <v>48</v>
      </c>
      <c r="F28" t="s">
        <v>77</v>
      </c>
      <c r="H28" s="2">
        <v>100</v>
      </c>
      <c r="I28" t="s">
        <v>103</v>
      </c>
    </row>
    <row r="29" spans="1:9" x14ac:dyDescent="0.2">
      <c r="A29" t="s">
        <v>49</v>
      </c>
      <c r="E29" t="s">
        <v>49</v>
      </c>
    </row>
    <row r="30" spans="1:9" x14ac:dyDescent="0.2">
      <c r="A30" t="s">
        <v>156</v>
      </c>
      <c r="H30" s="2"/>
    </row>
    <row r="32" spans="1:9" x14ac:dyDescent="0.2">
      <c r="A32" t="s">
        <v>53</v>
      </c>
      <c r="C32" s="2">
        <v>500</v>
      </c>
      <c r="D32" s="2"/>
      <c r="E32" t="s">
        <v>53</v>
      </c>
      <c r="F32" s="2">
        <v>500</v>
      </c>
      <c r="G32" s="2"/>
    </row>
    <row r="33" spans="1:9" x14ac:dyDescent="0.2">
      <c r="A33" t="s">
        <v>80</v>
      </c>
      <c r="C33" s="2"/>
      <c r="D33" s="2"/>
      <c r="E33" t="s">
        <v>80</v>
      </c>
      <c r="F33" s="2" t="s">
        <v>81</v>
      </c>
      <c r="G33" s="2"/>
      <c r="H33" s="11">
        <v>155</v>
      </c>
      <c r="I33" t="s">
        <v>202</v>
      </c>
    </row>
    <row r="35" spans="1:9" x14ac:dyDescent="0.2">
      <c r="A35" t="s">
        <v>52</v>
      </c>
      <c r="C35" s="2">
        <v>36</v>
      </c>
      <c r="D35" s="2"/>
      <c r="E35" t="s">
        <v>52</v>
      </c>
      <c r="F35" s="2">
        <v>36</v>
      </c>
      <c r="G35" s="2"/>
    </row>
    <row r="36" spans="1:9" x14ac:dyDescent="0.2">
      <c r="A36" t="s">
        <v>61</v>
      </c>
      <c r="B36" t="s">
        <v>62</v>
      </c>
      <c r="C36" s="11">
        <v>149.9</v>
      </c>
      <c r="D36" s="1"/>
      <c r="E36" t="s">
        <v>61</v>
      </c>
      <c r="F36" s="11">
        <v>149.9</v>
      </c>
      <c r="G36" s="1"/>
      <c r="H36" s="11">
        <v>449.8</v>
      </c>
      <c r="I36" t="s">
        <v>104</v>
      </c>
    </row>
    <row r="37" spans="1:9" x14ac:dyDescent="0.2">
      <c r="A37" t="s">
        <v>60</v>
      </c>
      <c r="C37" t="s">
        <v>63</v>
      </c>
      <c r="E37" t="s">
        <v>60</v>
      </c>
      <c r="F37" s="10">
        <v>150</v>
      </c>
      <c r="G37" s="2"/>
      <c r="H37" s="1">
        <v>102.5</v>
      </c>
      <c r="I37" t="s">
        <v>203</v>
      </c>
    </row>
    <row r="39" spans="1:9" x14ac:dyDescent="0.2">
      <c r="A39" t="s">
        <v>43</v>
      </c>
      <c r="C39" s="3" t="s">
        <v>82</v>
      </c>
      <c r="E39" t="s">
        <v>232</v>
      </c>
      <c r="F39" s="2">
        <v>850</v>
      </c>
      <c r="G39" s="2"/>
      <c r="H39" s="1">
        <v>650.78</v>
      </c>
      <c r="I39" t="s">
        <v>219</v>
      </c>
    </row>
    <row r="40" spans="1:9" x14ac:dyDescent="0.2">
      <c r="A40" t="s">
        <v>64</v>
      </c>
      <c r="C40" s="11" t="s">
        <v>83</v>
      </c>
      <c r="D40" s="1"/>
      <c r="E40" t="s">
        <v>231</v>
      </c>
      <c r="F40" s="10" t="s">
        <v>106</v>
      </c>
      <c r="G40" s="2"/>
      <c r="H40" s="1">
        <v>1213</v>
      </c>
      <c r="I40" t="s">
        <v>220</v>
      </c>
    </row>
    <row r="41" spans="1:9" x14ac:dyDescent="0.2">
      <c r="C41" s="11"/>
      <c r="D41" s="1"/>
      <c r="E41" t="s">
        <v>225</v>
      </c>
      <c r="F41" s="2"/>
      <c r="G41" s="2"/>
      <c r="H41" s="1">
        <v>773.5</v>
      </c>
      <c r="I41" t="s">
        <v>221</v>
      </c>
    </row>
    <row r="42" spans="1:9" x14ac:dyDescent="0.2">
      <c r="C42" s="11"/>
      <c r="D42" s="1"/>
      <c r="E42" t="s">
        <v>223</v>
      </c>
      <c r="F42" s="2"/>
      <c r="G42" s="2"/>
      <c r="H42" s="1">
        <v>105.35</v>
      </c>
      <c r="I42" t="s">
        <v>222</v>
      </c>
    </row>
    <row r="43" spans="1:9" x14ac:dyDescent="0.2">
      <c r="C43" s="11"/>
      <c r="D43" s="1"/>
      <c r="E43" t="s">
        <v>225</v>
      </c>
      <c r="F43" s="2"/>
      <c r="G43" s="2"/>
      <c r="H43" s="1">
        <v>149.5</v>
      </c>
      <c r="I43" t="s">
        <v>224</v>
      </c>
    </row>
    <row r="44" spans="1:9" x14ac:dyDescent="0.2">
      <c r="C44" s="11"/>
      <c r="D44" s="1"/>
      <c r="F44" s="2"/>
      <c r="G44" s="2"/>
      <c r="H44" s="1"/>
    </row>
    <row r="45" spans="1:9" x14ac:dyDescent="0.2">
      <c r="C45" s="11"/>
      <c r="D45" s="1"/>
      <c r="E45" t="s">
        <v>181</v>
      </c>
      <c r="F45" s="2"/>
      <c r="G45" s="2"/>
      <c r="H45" s="1">
        <v>3739.43</v>
      </c>
    </row>
    <row r="46" spans="1:9" x14ac:dyDescent="0.2">
      <c r="C46" s="11"/>
      <c r="D46" s="1"/>
      <c r="E46" t="s">
        <v>226</v>
      </c>
      <c r="F46" s="2"/>
      <c r="G46" s="2"/>
      <c r="H46" s="1"/>
      <c r="I46" s="1">
        <v>8604.23</v>
      </c>
    </row>
    <row r="47" spans="1:9" x14ac:dyDescent="0.2">
      <c r="F47" s="2"/>
      <c r="G47" s="2"/>
    </row>
    <row r="48" spans="1:9" x14ac:dyDescent="0.2">
      <c r="A48" t="s">
        <v>44</v>
      </c>
      <c r="E48" t="s">
        <v>44</v>
      </c>
    </row>
    <row r="49" spans="1:10" x14ac:dyDescent="0.2">
      <c r="A49" t="s">
        <v>45</v>
      </c>
      <c r="E49" t="s">
        <v>45</v>
      </c>
    </row>
    <row r="50" spans="1:10" x14ac:dyDescent="0.2">
      <c r="A50" t="s">
        <v>46</v>
      </c>
      <c r="E50" t="s">
        <v>46</v>
      </c>
      <c r="F50" t="s">
        <v>59</v>
      </c>
      <c r="H50" t="s">
        <v>279</v>
      </c>
      <c r="I50" t="s">
        <v>205</v>
      </c>
      <c r="J50" t="s">
        <v>280</v>
      </c>
    </row>
    <row r="52" spans="1:10" x14ac:dyDescent="0.2">
      <c r="A52" t="s">
        <v>101</v>
      </c>
      <c r="E52" t="s">
        <v>101</v>
      </c>
      <c r="H52" s="1">
        <v>10616</v>
      </c>
    </row>
    <row r="53" spans="1:10" x14ac:dyDescent="0.2">
      <c r="A53" s="13" t="s">
        <v>89</v>
      </c>
      <c r="B53" s="13"/>
      <c r="C53" s="13"/>
      <c r="E53" t="s">
        <v>89</v>
      </c>
      <c r="H53" s="1">
        <v>8844.42</v>
      </c>
    </row>
    <row r="54" spans="1:10" x14ac:dyDescent="0.2">
      <c r="A54" s="16" t="s">
        <v>102</v>
      </c>
      <c r="B54" s="16"/>
      <c r="C54" s="16"/>
      <c r="E54" t="s">
        <v>102</v>
      </c>
      <c r="H54" s="1">
        <v>8766.42</v>
      </c>
    </row>
    <row r="55" spans="1:10" x14ac:dyDescent="0.2">
      <c r="A55" s="16"/>
      <c r="B55" s="16"/>
      <c r="C55" s="16"/>
      <c r="E55" t="s">
        <v>155</v>
      </c>
      <c r="H55" s="1">
        <v>8795.42</v>
      </c>
      <c r="J55" s="1"/>
    </row>
    <row r="56" spans="1:10" x14ac:dyDescent="0.2">
      <c r="A56" s="16"/>
      <c r="B56" s="16"/>
      <c r="C56" s="16"/>
      <c r="E56" t="s">
        <v>170</v>
      </c>
      <c r="H56" s="1">
        <v>8795.42</v>
      </c>
      <c r="J56" s="1"/>
    </row>
    <row r="57" spans="1:10" x14ac:dyDescent="0.2">
      <c r="A57" s="16"/>
      <c r="B57" s="16"/>
      <c r="C57" s="16"/>
      <c r="E57" t="s">
        <v>171</v>
      </c>
      <c r="H57" s="1">
        <v>9106.57</v>
      </c>
      <c r="J57" s="1"/>
    </row>
    <row r="58" spans="1:10" x14ac:dyDescent="0.2">
      <c r="A58" s="16"/>
      <c r="B58" s="16"/>
      <c r="C58" s="16"/>
      <c r="E58" t="s">
        <v>198</v>
      </c>
      <c r="H58" s="1">
        <v>9004.07</v>
      </c>
      <c r="J58" s="1"/>
    </row>
    <row r="59" spans="1:10" x14ac:dyDescent="0.2">
      <c r="A59" s="16"/>
      <c r="B59" s="16"/>
      <c r="C59" s="16"/>
      <c r="E59" t="s">
        <v>199</v>
      </c>
      <c r="H59" s="1">
        <v>9004.07</v>
      </c>
      <c r="J59" s="1"/>
    </row>
    <row r="60" spans="1:10" x14ac:dyDescent="0.2">
      <c r="A60" s="16"/>
      <c r="B60" s="16"/>
      <c r="C60" s="16"/>
      <c r="E60" t="s">
        <v>230</v>
      </c>
      <c r="H60" s="1">
        <v>8759.23</v>
      </c>
      <c r="I60" s="1"/>
    </row>
    <row r="61" spans="1:10" x14ac:dyDescent="0.2">
      <c r="E61" t="s">
        <v>268</v>
      </c>
      <c r="F61" s="1"/>
      <c r="H61" s="1">
        <v>7751.44</v>
      </c>
    </row>
    <row r="62" spans="1:10" x14ac:dyDescent="0.2">
      <c r="E62" t="s">
        <v>267</v>
      </c>
      <c r="F62" s="1"/>
      <c r="H62" s="1">
        <v>7611.44</v>
      </c>
    </row>
    <row r="63" spans="1:10" x14ac:dyDescent="0.2">
      <c r="A63" t="s">
        <v>155</v>
      </c>
      <c r="I63" s="1"/>
    </row>
    <row r="64" spans="1:10" x14ac:dyDescent="0.2">
      <c r="A64" t="s">
        <v>170</v>
      </c>
      <c r="D64" s="21"/>
      <c r="E64" s="16" t="s">
        <v>2</v>
      </c>
      <c r="F64" s="12">
        <v>1992.27</v>
      </c>
      <c r="G64" s="12"/>
      <c r="H64" s="14">
        <v>1994.78</v>
      </c>
      <c r="I64" t="s">
        <v>147</v>
      </c>
    </row>
    <row r="65" spans="1:9" x14ac:dyDescent="0.2">
      <c r="A65" t="s">
        <v>171</v>
      </c>
      <c r="F65" s="1" t="s">
        <v>192</v>
      </c>
      <c r="G65" s="1"/>
      <c r="H65" t="s">
        <v>215</v>
      </c>
      <c r="I65" t="s">
        <v>210</v>
      </c>
    </row>
    <row r="66" spans="1:9" x14ac:dyDescent="0.2">
      <c r="A66" t="s">
        <v>198</v>
      </c>
      <c r="B66" s="16" t="s">
        <v>2</v>
      </c>
      <c r="C66" s="16" t="s">
        <v>3</v>
      </c>
      <c r="D66" s="27"/>
      <c r="E66" s="27"/>
      <c r="H66" s="1"/>
      <c r="I66" s="1" t="s">
        <v>211</v>
      </c>
    </row>
    <row r="67" spans="1:9" x14ac:dyDescent="0.2">
      <c r="B67" s="16"/>
      <c r="C67" s="16"/>
      <c r="D67" s="27"/>
      <c r="E67" s="27"/>
      <c r="H67" s="1"/>
      <c r="I67" s="1" t="s">
        <v>212</v>
      </c>
    </row>
    <row r="68" spans="1:9" x14ac:dyDescent="0.2">
      <c r="F68" s="1"/>
      <c r="G68" s="1"/>
      <c r="I68" s="1" t="s">
        <v>213</v>
      </c>
    </row>
    <row r="69" spans="1:9" x14ac:dyDescent="0.2">
      <c r="F69" s="1"/>
      <c r="G69" s="1"/>
      <c r="I69" s="1"/>
    </row>
    <row r="70" spans="1:9" x14ac:dyDescent="0.2">
      <c r="F70" s="1"/>
      <c r="G70" s="1"/>
      <c r="I70" s="1"/>
    </row>
    <row r="71" spans="1:9" x14ac:dyDescent="0.2">
      <c r="A71" s="16" t="s">
        <v>54</v>
      </c>
      <c r="B71" s="1" t="s">
        <v>3</v>
      </c>
      <c r="C71" s="1">
        <v>6835.98</v>
      </c>
      <c r="D71" s="1"/>
      <c r="E71" s="16" t="s">
        <v>54</v>
      </c>
      <c r="F71" s="1">
        <v>7058.45</v>
      </c>
      <c r="G71" s="1"/>
      <c r="H71" s="1" t="s">
        <v>209</v>
      </c>
    </row>
    <row r="72" spans="1:9" x14ac:dyDescent="0.2">
      <c r="A72" t="s">
        <v>66</v>
      </c>
      <c r="B72" s="2"/>
      <c r="C72" s="2" t="s">
        <v>71</v>
      </c>
      <c r="D72" s="2"/>
      <c r="E72" t="s">
        <v>66</v>
      </c>
      <c r="F72" s="25">
        <v>4.4400000000000004</v>
      </c>
      <c r="G72" s="25"/>
      <c r="H72" t="s">
        <v>208</v>
      </c>
    </row>
    <row r="73" spans="1:9" x14ac:dyDescent="0.2">
      <c r="A73" s="16" t="s">
        <v>30</v>
      </c>
      <c r="B73" s="20"/>
      <c r="C73" s="20">
        <v>7058.45</v>
      </c>
      <c r="D73" s="20"/>
      <c r="E73" s="16" t="s">
        <v>30</v>
      </c>
      <c r="F73" s="12">
        <v>7062.89</v>
      </c>
      <c r="G73" s="12"/>
      <c r="H73" s="12">
        <v>7063.28</v>
      </c>
    </row>
    <row r="74" spans="1:9" x14ac:dyDescent="0.2">
      <c r="A74" s="16"/>
      <c r="B74" s="20"/>
      <c r="C74" s="20"/>
      <c r="D74" s="20"/>
      <c r="E74" t="s">
        <v>58</v>
      </c>
      <c r="F74" s="2"/>
      <c r="G74" s="2"/>
      <c r="H74" t="s">
        <v>206</v>
      </c>
      <c r="I74" t="s">
        <v>233</v>
      </c>
    </row>
    <row r="75" spans="1:9" x14ac:dyDescent="0.2">
      <c r="A75" s="16"/>
      <c r="B75" s="20"/>
      <c r="C75" s="20"/>
      <c r="D75" s="20"/>
      <c r="E75" t="s">
        <v>67</v>
      </c>
      <c r="F75" s="2"/>
      <c r="G75" s="2"/>
      <c r="I75" t="s">
        <v>214</v>
      </c>
    </row>
    <row r="76" spans="1:9" x14ac:dyDescent="0.2">
      <c r="A76" t="s">
        <v>55</v>
      </c>
      <c r="B76" s="6" t="s">
        <v>70</v>
      </c>
      <c r="C76" s="2" t="s">
        <v>69</v>
      </c>
      <c r="D76" s="2"/>
      <c r="F76" s="2"/>
      <c r="G76" s="2"/>
    </row>
    <row r="77" spans="1:9" x14ac:dyDescent="0.2">
      <c r="B77" s="6"/>
      <c r="C77" s="2"/>
      <c r="D77" s="2"/>
      <c r="E77" t="s">
        <v>55</v>
      </c>
      <c r="F77" s="2">
        <v>500</v>
      </c>
      <c r="G77" s="2"/>
    </row>
    <row r="78" spans="1:9" x14ac:dyDescent="0.2">
      <c r="A78" s="13" t="s">
        <v>30</v>
      </c>
      <c r="B78" s="13"/>
      <c r="C78" s="14">
        <v>7058.45</v>
      </c>
      <c r="D78" s="14"/>
      <c r="E78" s="13" t="s">
        <v>30</v>
      </c>
      <c r="F78" s="13"/>
      <c r="G78" s="13"/>
      <c r="H78" s="12">
        <v>7218.2</v>
      </c>
    </row>
    <row r="82" spans="1:8" x14ac:dyDescent="0.2">
      <c r="A82" s="16" t="s">
        <v>56</v>
      </c>
      <c r="B82" s="7" t="s">
        <v>3</v>
      </c>
      <c r="C82" s="1">
        <v>30071.41</v>
      </c>
      <c r="D82" s="1"/>
      <c r="E82" s="16" t="s">
        <v>56</v>
      </c>
      <c r="F82" s="1">
        <v>30103.59</v>
      </c>
      <c r="G82" s="1"/>
      <c r="H82" s="11">
        <v>30122.52</v>
      </c>
    </row>
    <row r="83" spans="1:8" x14ac:dyDescent="0.2">
      <c r="A83" t="s">
        <v>66</v>
      </c>
      <c r="B83" s="7"/>
      <c r="C83" s="1">
        <v>32.18</v>
      </c>
      <c r="D83" s="1"/>
      <c r="E83" t="s">
        <v>66</v>
      </c>
      <c r="F83" s="1">
        <v>18.93</v>
      </c>
      <c r="G83" s="1"/>
      <c r="H83" s="1">
        <v>1.33</v>
      </c>
    </row>
    <row r="84" spans="1:8" x14ac:dyDescent="0.2">
      <c r="A84" s="16" t="s">
        <v>30</v>
      </c>
      <c r="B84" s="19"/>
      <c r="C84" s="12">
        <v>30103.59</v>
      </c>
      <c r="D84" s="12"/>
      <c r="E84" s="16" t="s">
        <v>30</v>
      </c>
      <c r="F84" s="11">
        <v>30122.52</v>
      </c>
      <c r="G84" s="11"/>
      <c r="H84" s="11" t="s">
        <v>207</v>
      </c>
    </row>
    <row r="85" spans="1:8" x14ac:dyDescent="0.2">
      <c r="A85" t="s">
        <v>73</v>
      </c>
      <c r="B85" s="7" t="s">
        <v>72</v>
      </c>
      <c r="C85" s="1"/>
      <c r="D85" s="1"/>
      <c r="E85" t="s">
        <v>73</v>
      </c>
      <c r="F85" s="1"/>
      <c r="G85" s="1"/>
    </row>
    <row r="86" spans="1:8" x14ac:dyDescent="0.2">
      <c r="A86" t="s">
        <v>57</v>
      </c>
      <c r="E86" t="s">
        <v>57</v>
      </c>
    </row>
    <row r="87" spans="1:8" x14ac:dyDescent="0.2">
      <c r="A87" s="13" t="s">
        <v>30</v>
      </c>
      <c r="B87" s="13"/>
      <c r="C87" s="14">
        <v>30103.59</v>
      </c>
      <c r="D87" s="14"/>
      <c r="E87" s="13" t="s">
        <v>30</v>
      </c>
      <c r="F87" s="13"/>
      <c r="G87" s="13"/>
      <c r="H87" s="13"/>
    </row>
    <row r="89" spans="1:8" x14ac:dyDescent="0.2">
      <c r="A89" t="s">
        <v>109</v>
      </c>
      <c r="B89" t="s">
        <v>107</v>
      </c>
      <c r="F89" s="2"/>
      <c r="G89" s="2"/>
    </row>
    <row r="90" spans="1:8" x14ac:dyDescent="0.2">
      <c r="B90" t="s">
        <v>108</v>
      </c>
      <c r="F90" s="2"/>
      <c r="G90" s="2"/>
    </row>
    <row r="91" spans="1:8" x14ac:dyDescent="0.2">
      <c r="B91" t="s">
        <v>159</v>
      </c>
    </row>
  </sheetData>
  <printOptions headings="1" gridLines="1"/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R W U h W 9 k M / K G l A A A A 9 g A A A B I A H A B D b 2 5 m a W c v U G F j a 2 F n Z S 5 4 b W w g o h g A K K A U A A A A A A A A A A A A A A A A A A A A A A A A A A A A h Y 9 L D o I w G I S v Q r q n D z R K y E 9 Z u J X E h G j c N r V C I x R D i + V u L j y S V x C j q D u X M / N N M n O / 3 i A b m j q 4 q M 7 q 1 q S I Y Y o C Z W R 7 0 K Z M U e + O Y Y w y D h s h T 6 J U w Q g b m w x W p 6 h y 7 p w Q 4 r 3 H f o b b r i Q R p Y z s 8 3 U h K 9 W I U B v r h J E K f V q H / y 3 E Y f c a w y P M 5 g v M l j G m Q C Y T c m 2 + Q D T u f a Y / J q z 6 2 v W d 4 s q E 2 w L I J I G 8 P / A H U E s D B B Q A A g A I A E V l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F Z S F b K I p H u A 4 A A A A R A A A A E w A c A E Z v c m 1 1 b G F z L 1 N l Y 3 R p b 2 4 x L m 0 g o h g A K K A U A A A A A A A A A A A A A A A A A A A A A A A A A A A A K 0 5 N L s n M z 1 M I h t C G 1 g B Q S w E C L Q A U A A I A C A B F Z S F b 2 Q z 8 o a U A A A D 2 A A A A E g A A A A A A A A A A A A A A A A A A A A A A Q 2 9 u Z m l n L 1 B h Y 2 t h Z 2 U u e G 1 s U E s B A i 0 A F A A C A A g A R W U h W w / K 6 a u k A A A A 6 Q A A A B M A A A A A A A A A A A A A A A A A 8 Q A A A F t D b 2 5 0 Z W 5 0 X 1 R 5 c G V z X S 5 4 b W x Q S w E C L Q A U A A I A C A B F Z S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C 1 / Y Y r I 2 5 0 u i p 1 U d M g w f T Q A A A A A C A A A A A A A Q Z g A A A A E A A C A A A A D W w 1 x B r T M Y L 0 z 6 w V O 2 R + y K o 6 E c j 6 v 7 a V T P x q c u 6 a s a q A A A A A A O g A A A A A I A A C A A A A B w s g y + 7 4 j Q Z O S c E Z D r R u 3 o v z S e D L Z s p c F b r I 9 G F c 1 V P V A A A A A / b v H / 4 m m E W D C 1 i / T M N f N J R q z f i Y G 7 g 1 L 2 F f T 4 X E 4 U I A o b c W s e B + S J 5 V 6 Z T v G 8 s y y V S p S z C t j k F 3 T r y u w P S Y m p t 9 S o Z i V 6 e 0 H b t Z C r I i o U z U A A A A A Q A Z 3 3 q p 9 Z 9 N 8 Q y V Q K 4 i k E T x T v 7 n 2 c 1 K K s C F e L T p q j 3 E c i B b w B e E 2 S 9 s F w 4 H Y T 2 W q b J D T 6 / 1 K M B l u 0 b D 6 7 r K f f < / D a t a M a s h u p > 
</file>

<file path=customXml/itemProps1.xml><?xml version="1.0" encoding="utf-8"?>
<ds:datastoreItem xmlns:ds="http://schemas.openxmlformats.org/officeDocument/2006/customXml" ds:itemID="{F3367BCA-E2B4-402B-BED8-A15698EBF6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25-26 State Income-Expenses</vt:lpstr>
      <vt:lpstr>25-26 Budget</vt:lpstr>
      <vt:lpstr>State T-Shirt Fundraiser</vt:lpstr>
      <vt:lpstr>Chapter Dues</vt:lpstr>
      <vt:lpstr>Martha Schulz Scholarship</vt:lpstr>
      <vt:lpstr>2025 NV State Conv</vt:lpstr>
      <vt:lpstr>AWB Scholarship</vt:lpstr>
      <vt:lpstr>24-25  State Income Expenses</vt:lpstr>
      <vt:lpstr>23-24 State Income-Expenses</vt:lpstr>
      <vt:lpstr>April 2024 FinRpt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maxine emm</dc:creator>
  <cp:lastModifiedBy>Susan Neal</cp:lastModifiedBy>
  <cp:lastPrinted>2023-10-01T23:41:35Z</cp:lastPrinted>
  <dcterms:created xsi:type="dcterms:W3CDTF">2023-07-17T01:53:29Z</dcterms:created>
  <dcterms:modified xsi:type="dcterms:W3CDTF">2025-09-02T19:34:04Z</dcterms:modified>
</cp:coreProperties>
</file>